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2" i="1" l="1"/>
  <c r="L72" i="1"/>
  <c r="V71" i="1"/>
  <c r="L71" i="1"/>
  <c r="V70" i="1"/>
  <c r="L70" i="1"/>
  <c r="V39" i="1"/>
  <c r="L39" i="1"/>
  <c r="V50" i="1"/>
  <c r="L50" i="1"/>
  <c r="V49" i="1"/>
  <c r="L49" i="1"/>
  <c r="V54" i="1"/>
  <c r="L54" i="1"/>
  <c r="V48" i="1"/>
  <c r="L48" i="1"/>
  <c r="V56" i="1"/>
  <c r="L56" i="1"/>
  <c r="V33" i="1"/>
  <c r="L33" i="1"/>
  <c r="V52" i="1"/>
  <c r="L52" i="1"/>
  <c r="V51" i="1"/>
  <c r="L51" i="1"/>
  <c r="V46" i="1"/>
  <c r="L46" i="1"/>
  <c r="V47" i="1"/>
  <c r="L47" i="1"/>
  <c r="V45" i="1"/>
  <c r="L45" i="1"/>
  <c r="V44" i="1"/>
  <c r="L44" i="1"/>
  <c r="Z121" i="1"/>
  <c r="V121" i="1"/>
  <c r="L121" i="1"/>
  <c r="Z124" i="1"/>
  <c r="V124" i="1"/>
  <c r="L124" i="1"/>
  <c r="Z123" i="1"/>
  <c r="V123" i="1"/>
  <c r="L123" i="1"/>
  <c r="AB55" i="1"/>
  <c r="AB57" i="1"/>
  <c r="AB34" i="1"/>
  <c r="AB35" i="1"/>
  <c r="AB53" i="1"/>
  <c r="AB41" i="1"/>
  <c r="Z120" i="1"/>
  <c r="V120" i="1"/>
  <c r="L120" i="1"/>
  <c r="Z119" i="1"/>
  <c r="V119" i="1"/>
  <c r="L119" i="1"/>
  <c r="Z122" i="1"/>
  <c r="V122" i="1"/>
  <c r="L122" i="1"/>
  <c r="AB32" i="1"/>
  <c r="AB68" i="1"/>
  <c r="AB87" i="1"/>
  <c r="V87" i="1"/>
  <c r="AB96" i="1"/>
  <c r="V97" i="1"/>
  <c r="L97" i="1"/>
  <c r="W97" i="1" l="1"/>
  <c r="W39" i="1"/>
  <c r="W70" i="1"/>
  <c r="W71" i="1"/>
  <c r="W72" i="1"/>
  <c r="W50" i="1"/>
  <c r="W49" i="1"/>
  <c r="W54" i="1"/>
  <c r="W48" i="1"/>
  <c r="W56" i="1"/>
  <c r="W33" i="1"/>
  <c r="W52" i="1"/>
  <c r="W51" i="1"/>
  <c r="W46" i="1"/>
  <c r="W47" i="1"/>
  <c r="W45" i="1"/>
  <c r="W44" i="1"/>
  <c r="W120" i="1"/>
  <c r="W124" i="1"/>
  <c r="W121" i="1"/>
  <c r="W123" i="1"/>
  <c r="W119" i="1"/>
  <c r="W122" i="1"/>
  <c r="V85" i="1"/>
  <c r="L85" i="1"/>
  <c r="Z111" i="1"/>
  <c r="V111" i="1"/>
  <c r="L111" i="1"/>
  <c r="Z126" i="1"/>
  <c r="Z112" i="1"/>
  <c r="V112" i="1"/>
  <c r="L112" i="1"/>
  <c r="Z125" i="1"/>
  <c r="Z117" i="1"/>
  <c r="Z118" i="1"/>
  <c r="Z116" i="1"/>
  <c r="Z10" i="1"/>
  <c r="V10" i="1"/>
  <c r="L10" i="1"/>
  <c r="V13" i="1"/>
  <c r="L13" i="1"/>
  <c r="Z113" i="1"/>
  <c r="Z110" i="1"/>
  <c r="Z106" i="1"/>
  <c r="Z108" i="1"/>
  <c r="Z107" i="1"/>
  <c r="Z105" i="1"/>
  <c r="Z109" i="1"/>
  <c r="V126" i="1"/>
  <c r="L126" i="1"/>
  <c r="V125" i="1"/>
  <c r="L125" i="1"/>
  <c r="V117" i="1"/>
  <c r="L117" i="1"/>
  <c r="V116" i="1"/>
  <c r="L116" i="1"/>
  <c r="W112" i="1" l="1"/>
  <c r="W111" i="1"/>
  <c r="W85" i="1"/>
  <c r="W13" i="1"/>
  <c r="W10" i="1"/>
  <c r="W117" i="1"/>
  <c r="W126" i="1"/>
  <c r="W116" i="1"/>
  <c r="W125" i="1"/>
  <c r="Z25" i="1"/>
  <c r="V25" i="1"/>
  <c r="L25" i="1"/>
  <c r="Z24" i="1"/>
  <c r="V24" i="1"/>
  <c r="L24" i="1"/>
  <c r="Z22" i="1"/>
  <c r="V22" i="1"/>
  <c r="L22" i="1"/>
  <c r="Z23" i="1"/>
  <c r="V23" i="1"/>
  <c r="L23" i="1"/>
  <c r="V20" i="1"/>
  <c r="L20" i="1"/>
  <c r="V19" i="1"/>
  <c r="L19" i="1"/>
  <c r="Z9" i="1"/>
  <c r="Z11" i="1"/>
  <c r="Z13" i="1"/>
  <c r="Z14" i="1"/>
  <c r="Z8" i="1"/>
  <c r="Z7" i="1"/>
  <c r="Z12" i="1"/>
  <c r="W19" i="1" l="1"/>
  <c r="W20" i="1"/>
  <c r="W23" i="1"/>
  <c r="W22" i="1"/>
  <c r="W25" i="1"/>
  <c r="W24" i="1"/>
  <c r="V83" i="1"/>
  <c r="L83" i="1"/>
  <c r="V80" i="1"/>
  <c r="L80" i="1"/>
  <c r="V110" i="1"/>
  <c r="L110" i="1"/>
  <c r="V42" i="1"/>
  <c r="L42" i="1"/>
  <c r="V36" i="1"/>
  <c r="L36" i="1"/>
  <c r="V38" i="1"/>
  <c r="L38" i="1"/>
  <c r="V88" i="1"/>
  <c r="L88" i="1"/>
  <c r="V86" i="1"/>
  <c r="L86" i="1"/>
  <c r="L87" i="1"/>
  <c r="V84" i="1"/>
  <c r="L84" i="1"/>
  <c r="V82" i="1"/>
  <c r="L82" i="1"/>
  <c r="W88" i="1" l="1"/>
  <c r="W83" i="1"/>
  <c r="W42" i="1"/>
  <c r="W80" i="1"/>
  <c r="W110" i="1"/>
  <c r="W36" i="1"/>
  <c r="W86" i="1"/>
  <c r="W38" i="1"/>
  <c r="W87" i="1"/>
  <c r="W84" i="1"/>
  <c r="W82" i="1"/>
  <c r="V32" i="1"/>
  <c r="L32" i="1"/>
  <c r="V53" i="1"/>
  <c r="L53" i="1"/>
  <c r="W32" i="1" l="1"/>
  <c r="W53" i="1"/>
  <c r="V106" i="1"/>
  <c r="L106" i="1"/>
  <c r="V107" i="1"/>
  <c r="L107" i="1"/>
  <c r="V118" i="1"/>
  <c r="L118" i="1"/>
  <c r="V108" i="1"/>
  <c r="L108" i="1"/>
  <c r="V113" i="1"/>
  <c r="L113" i="1"/>
  <c r="V109" i="1"/>
  <c r="L109" i="1"/>
  <c r="V105" i="1"/>
  <c r="L105" i="1"/>
  <c r="V103" i="1"/>
  <c r="L103" i="1"/>
  <c r="V102" i="1"/>
  <c r="L102" i="1"/>
  <c r="V96" i="1"/>
  <c r="L96" i="1"/>
  <c r="V94" i="1"/>
  <c r="L94" i="1"/>
  <c r="V93" i="1"/>
  <c r="L93" i="1"/>
  <c r="V81" i="1"/>
  <c r="L81" i="1"/>
  <c r="V78" i="1"/>
  <c r="L78" i="1"/>
  <c r="V77" i="1"/>
  <c r="L77" i="1"/>
  <c r="W102" i="1" l="1"/>
  <c r="W103" i="1"/>
  <c r="W105" i="1"/>
  <c r="W109" i="1"/>
  <c r="W113" i="1"/>
  <c r="W108" i="1"/>
  <c r="W118" i="1"/>
  <c r="W107" i="1"/>
  <c r="W106" i="1"/>
  <c r="W93" i="1"/>
  <c r="W94" i="1"/>
  <c r="W96" i="1"/>
  <c r="W77" i="1"/>
  <c r="W78" i="1"/>
  <c r="W81" i="1"/>
  <c r="V69" i="1" l="1"/>
  <c r="L69" i="1"/>
  <c r="Y14" i="2"/>
  <c r="O14" i="2"/>
  <c r="Z14" i="2" s="1"/>
  <c r="W69" i="1" l="1"/>
  <c r="L68" i="1" l="1"/>
  <c r="V37" i="1" l="1"/>
  <c r="L37" i="1"/>
  <c r="V41" i="1"/>
  <c r="L41" i="1"/>
  <c r="V58" i="1"/>
  <c r="L58" i="1"/>
  <c r="V55" i="1"/>
  <c r="L55" i="1"/>
  <c r="V57" i="1"/>
  <c r="L57" i="1"/>
  <c r="W57" i="1" l="1"/>
  <c r="W55" i="1"/>
  <c r="W58" i="1"/>
  <c r="W41" i="1"/>
  <c r="W37" i="1"/>
  <c r="V73" i="1"/>
  <c r="L73" i="1"/>
  <c r="V59" i="1"/>
  <c r="L59" i="1"/>
  <c r="V43" i="1"/>
  <c r="L43" i="1"/>
  <c r="V40" i="1"/>
  <c r="L40" i="1"/>
  <c r="V68" i="1"/>
  <c r="W73" i="1" l="1"/>
  <c r="W59" i="1"/>
  <c r="AB59" i="1" s="1"/>
  <c r="W68" i="1"/>
  <c r="W40" i="1"/>
  <c r="W43" i="1"/>
  <c r="V12" i="1"/>
  <c r="L12" i="1"/>
  <c r="V9" i="1"/>
  <c r="L9" i="1"/>
  <c r="V7" i="1"/>
  <c r="L7" i="1"/>
  <c r="V11" i="1"/>
  <c r="L11" i="1"/>
  <c r="V8" i="1"/>
  <c r="L8" i="1"/>
  <c r="W8" i="1" l="1"/>
  <c r="W11" i="1"/>
  <c r="W7" i="1"/>
  <c r="W9" i="1"/>
  <c r="W12" i="1"/>
  <c r="V67" i="1" l="1"/>
  <c r="L67" i="1"/>
  <c r="V65" i="1"/>
  <c r="L65" i="1"/>
  <c r="V64" i="1"/>
  <c r="L64" i="1"/>
  <c r="V35" i="1"/>
  <c r="L35" i="1"/>
  <c r="V34" i="1"/>
  <c r="L34" i="1"/>
  <c r="V30" i="1"/>
  <c r="L30" i="1"/>
  <c r="V29" i="1"/>
  <c r="L29" i="1"/>
  <c r="V15" i="1"/>
  <c r="L15" i="1"/>
  <c r="V14" i="1"/>
  <c r="L14" i="1"/>
  <c r="V5" i="1"/>
  <c r="L5" i="1"/>
  <c r="V4" i="1"/>
  <c r="L4" i="1"/>
  <c r="W5" i="1" l="1"/>
  <c r="W65" i="1"/>
  <c r="W64" i="1"/>
  <c r="W30" i="1"/>
  <c r="W29" i="1"/>
  <c r="W4" i="1"/>
  <c r="W67" i="1"/>
  <c r="W35" i="1"/>
  <c r="W34" i="1"/>
  <c r="W14" i="1"/>
  <c r="W15" i="1"/>
</calcChain>
</file>

<file path=xl/sharedStrings.xml><?xml version="1.0" encoding="utf-8"?>
<sst xmlns="http://schemas.openxmlformats.org/spreadsheetml/2006/main" count="150" uniqueCount="98">
  <si>
    <t>Длина, м</t>
  </si>
  <si>
    <t>Пар</t>
  </si>
  <si>
    <t>Индекс</t>
  </si>
  <si>
    <t>Первонач. ГКП</t>
  </si>
  <si>
    <t>Игров. ГКП</t>
  </si>
  <si>
    <t>Игровой ГКП.</t>
  </si>
  <si>
    <t>Очки СТБЛФ</t>
  </si>
  <si>
    <t>Кломп Лаури</t>
  </si>
  <si>
    <t>Женщины Стэйблфорд (Серебряные Флайты)</t>
  </si>
  <si>
    <t>Мужчины Стэйблфорд (Бронзовые Флайты)</t>
  </si>
  <si>
    <t>Женщины Стэйблфорд (Бронзовые Флайты)</t>
  </si>
  <si>
    <t>Юниоры Строукплэй (Мальчики/Девочки)</t>
  </si>
  <si>
    <t>1 день</t>
  </si>
  <si>
    <t>2 день</t>
  </si>
  <si>
    <t>ИТОГО:</t>
  </si>
  <si>
    <t>2 день:</t>
  </si>
  <si>
    <t>Голев Олег</t>
  </si>
  <si>
    <t>Голева Мария</t>
  </si>
  <si>
    <t>Харламова Ольга</t>
  </si>
  <si>
    <t>Шегердюкова Татьяна</t>
  </si>
  <si>
    <t>Лукьяненко Нина</t>
  </si>
  <si>
    <r>
      <t xml:space="preserve">                                                                 </t>
    </r>
    <r>
      <rPr>
        <b/>
        <sz val="16"/>
        <color theme="1"/>
        <rFont val="Calibri"/>
        <family val="2"/>
        <charset val="204"/>
        <scheme val="minor"/>
      </rPr>
      <t xml:space="preserve">  Женщины  (Золотые Флайты)</t>
    </r>
  </si>
  <si>
    <t>Дмитриев Сергей</t>
  </si>
  <si>
    <t>Ханяфин Данила</t>
  </si>
  <si>
    <t>Белов Владимир</t>
  </si>
  <si>
    <t>Фролов Андрей</t>
  </si>
  <si>
    <t>Ишков Игорь</t>
  </si>
  <si>
    <t>Емельянцев Дмитрий</t>
  </si>
  <si>
    <t>Хотулев Владимир</t>
  </si>
  <si>
    <t>Бондарчук Иван</t>
  </si>
  <si>
    <t>Берендеева Екатерина</t>
  </si>
  <si>
    <t>Зарудная Наталья</t>
  </si>
  <si>
    <t>Харалдина Елизавета</t>
  </si>
  <si>
    <t>Савинов Александр</t>
  </si>
  <si>
    <t>Мужчины Стэйблфорд (Серебряные Флайты)</t>
  </si>
  <si>
    <t>Филаткин Алексей</t>
  </si>
  <si>
    <t>Шепелев Максим</t>
  </si>
  <si>
    <t>Серегин Александр</t>
  </si>
  <si>
    <t>Кравчук Андрей</t>
  </si>
  <si>
    <t>Херсонский Альберт</t>
  </si>
  <si>
    <t>Наумов Юрий</t>
  </si>
  <si>
    <t>Закалюжный Руслан</t>
  </si>
  <si>
    <t>Бурдинский Александр</t>
  </si>
  <si>
    <t>Шуваев Артем</t>
  </si>
  <si>
    <t>Филаткин Артем</t>
  </si>
  <si>
    <t>Соколов Геннадий</t>
  </si>
  <si>
    <t>Де Век Фредерик</t>
  </si>
  <si>
    <t>Завьялов Роман</t>
  </si>
  <si>
    <t>Подольский Арсений</t>
  </si>
  <si>
    <t>Кравчук Федор</t>
  </si>
  <si>
    <t>Добролович Софья</t>
  </si>
  <si>
    <t>Кириленко Юлия</t>
  </si>
  <si>
    <r>
      <t xml:space="preserve">Ти: Черные                                             </t>
    </r>
    <r>
      <rPr>
        <b/>
        <sz val="16"/>
        <color indexed="8"/>
        <rFont val="Calibri"/>
        <family val="2"/>
        <charset val="204"/>
      </rPr>
      <t xml:space="preserve">         Мужчины  (Золотые Флайты)</t>
    </r>
  </si>
  <si>
    <t>Лазарев Сергей</t>
  </si>
  <si>
    <t>Колобашкина Елена</t>
  </si>
  <si>
    <t>Виллье Стефан</t>
  </si>
  <si>
    <t>Шведов Сергей</t>
  </si>
  <si>
    <t>Кац Аркадий</t>
  </si>
  <si>
    <t>Разумова Александра</t>
  </si>
  <si>
    <t>Чернышева Алиса</t>
  </si>
  <si>
    <t>Огнева Татьяна</t>
  </si>
  <si>
    <t>Макеев Артем</t>
  </si>
  <si>
    <t>Доминик Хэмптон</t>
  </si>
  <si>
    <t>Лукьянчиков Сергей</t>
  </si>
  <si>
    <t>Хлебников Владимир</t>
  </si>
  <si>
    <t>Овчиников Сергей</t>
  </si>
  <si>
    <t>Бекбаев Руслан</t>
  </si>
  <si>
    <t>Кельманзон Андрей</t>
  </si>
  <si>
    <t>Жуков Александр</t>
  </si>
  <si>
    <t>Аззам Амин</t>
  </si>
  <si>
    <t>Сахарцев Кирилл</t>
  </si>
  <si>
    <t>Кожаткин Владимир</t>
  </si>
  <si>
    <t>Левин Сергей</t>
  </si>
  <si>
    <t>Комарова Виктория</t>
  </si>
  <si>
    <t>Тарунтаева Ульяна</t>
  </si>
  <si>
    <t>Быков Александр</t>
  </si>
  <si>
    <t>Шапошников Данила</t>
  </si>
  <si>
    <t>Маяцкий Андрей</t>
  </si>
  <si>
    <t>Хижин Игорь</t>
  </si>
  <si>
    <t>Паршин Андрей</t>
  </si>
  <si>
    <t>Дунаева Татьяна</t>
  </si>
  <si>
    <t>Помазкова Галофея</t>
  </si>
  <si>
    <t>Помазков Мирон</t>
  </si>
  <si>
    <t>Сивова Александра</t>
  </si>
  <si>
    <t>Власенко Николай</t>
  </si>
  <si>
    <t>Брежо Ив</t>
  </si>
  <si>
    <t>Морозов Алексей</t>
  </si>
  <si>
    <t>Нефедкин Сергей</t>
  </si>
  <si>
    <t>Салехов Тагир</t>
  </si>
  <si>
    <t>Литвинова Мария</t>
  </si>
  <si>
    <t>Архипов Дмитрий</t>
  </si>
  <si>
    <t>Штракс Анна</t>
  </si>
  <si>
    <t>Корсакова Ольга</t>
  </si>
  <si>
    <t>Зайкина Наталья</t>
  </si>
  <si>
    <t xml:space="preserve">Баитов Анатолий </t>
  </si>
  <si>
    <t>DQ</t>
  </si>
  <si>
    <t>Булычева Дарья</t>
  </si>
  <si>
    <t>Чемпионат Клуба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</si>
</sst>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"/>
  </numFmts>
  <fonts count="2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indexed="8"/>
      <name val="Calibri"/>
      <family val="2"/>
      <charset val="204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Fill="1" applyProtection="1"/>
    <xf numFmtId="0" fontId="0" fillId="0" borderId="1" xfId="0" applyFill="1" applyBorder="1" applyProtection="1"/>
    <xf numFmtId="0" fontId="0" fillId="0" borderId="1" xfId="0" applyFill="1" applyBorder="1" applyAlignment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 vertical="center"/>
    </xf>
    <xf numFmtId="0" fontId="5" fillId="0" borderId="0" xfId="0" applyFont="1" applyFill="1" applyAlignment="1" applyProtection="1"/>
    <xf numFmtId="0" fontId="6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/>
    <xf numFmtId="0" fontId="2" fillId="0" borderId="0" xfId="0" applyFont="1" applyFill="1" applyProtection="1"/>
    <xf numFmtId="1" fontId="6" fillId="0" borderId="0" xfId="0" applyNumberFormat="1" applyFont="1" applyFill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Protection="1"/>
    <xf numFmtId="0" fontId="8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164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1" fontId="8" fillId="0" borderId="1" xfId="0" applyNumberFormat="1" applyFont="1" applyFill="1" applyBorder="1" applyAlignment="1" applyProtection="1">
      <alignment horizontal="center"/>
    </xf>
    <xf numFmtId="0" fontId="11" fillId="0" borderId="1" xfId="0" applyFont="1" applyFill="1" applyBorder="1" applyProtection="1"/>
    <xf numFmtId="0" fontId="8" fillId="0" borderId="1" xfId="0" applyFont="1" applyFill="1" applyBorder="1" applyAlignment="1" applyProtection="1"/>
    <xf numFmtId="0" fontId="6" fillId="0" borderId="1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/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Protection="1"/>
    <xf numFmtId="0" fontId="7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0" fontId="0" fillId="0" borderId="6" xfId="0" applyFill="1" applyBorder="1" applyProtection="1"/>
    <xf numFmtId="0" fontId="0" fillId="0" borderId="7" xfId="0" applyFill="1" applyBorder="1" applyAlignment="1" applyProtection="1"/>
    <xf numFmtId="0" fontId="3" fillId="0" borderId="7" xfId="0" applyFont="1" applyFill="1" applyBorder="1" applyAlignment="1" applyProtection="1">
      <alignment horizontal="center" vertical="center"/>
    </xf>
    <xf numFmtId="1" fontId="3" fillId="0" borderId="7" xfId="0" applyNumberFormat="1" applyFont="1" applyFill="1" applyBorder="1" applyAlignment="1" applyProtection="1">
      <alignment horizontal="center" vertical="center"/>
    </xf>
    <xf numFmtId="0" fontId="0" fillId="0" borderId="10" xfId="0" applyFill="1" applyBorder="1" applyProtection="1"/>
    <xf numFmtId="0" fontId="15" fillId="0" borderId="10" xfId="0" applyFont="1" applyFill="1" applyBorder="1" applyAlignment="1" applyProtection="1">
      <alignment horizontal="center"/>
    </xf>
    <xf numFmtId="0" fontId="0" fillId="0" borderId="0" xfId="0" applyFill="1" applyProtection="1"/>
    <xf numFmtId="0" fontId="7" fillId="0" borderId="10" xfId="0" applyFont="1" applyFill="1" applyBorder="1" applyAlignment="1" applyProtection="1">
      <alignment horizontal="center"/>
    </xf>
    <xf numFmtId="0" fontId="13" fillId="0" borderId="13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vertical="center"/>
    </xf>
    <xf numFmtId="0" fontId="16" fillId="0" borderId="15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Protection="1"/>
    <xf numFmtId="0" fontId="20" fillId="0" borderId="1" xfId="0" applyFont="1" applyFill="1" applyBorder="1" applyAlignment="1" applyProtection="1">
      <alignment horizontal="center"/>
    </xf>
    <xf numFmtId="0" fontId="20" fillId="0" borderId="13" xfId="0" applyFont="1" applyFill="1" applyBorder="1" applyAlignment="1" applyProtection="1">
      <alignment horizontal="center"/>
    </xf>
    <xf numFmtId="0" fontId="20" fillId="2" borderId="1" xfId="0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/>
    </xf>
    <xf numFmtId="0" fontId="18" fillId="0" borderId="13" xfId="0" applyFont="1" applyFill="1" applyBorder="1" applyAlignment="1" applyProtection="1">
      <alignment horizontal="center"/>
    </xf>
    <xf numFmtId="0" fontId="18" fillId="0" borderId="1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/>
    </xf>
    <xf numFmtId="0" fontId="22" fillId="0" borderId="1" xfId="0" applyFont="1" applyFill="1" applyBorder="1" applyAlignment="1" applyProtection="1">
      <alignment vertical="center"/>
    </xf>
    <xf numFmtId="0" fontId="19" fillId="0" borderId="0" xfId="0" applyFont="1" applyFill="1" applyProtection="1"/>
    <xf numFmtId="0" fontId="21" fillId="0" borderId="0" xfId="0" applyFont="1" applyFill="1" applyProtection="1"/>
    <xf numFmtId="0" fontId="18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16" fillId="3" borderId="15" xfId="0" applyFont="1" applyFill="1" applyBorder="1" applyAlignment="1" applyProtection="1">
      <alignment horizontal="center"/>
    </xf>
    <xf numFmtId="0" fontId="18" fillId="3" borderId="6" xfId="0" applyFont="1" applyFill="1" applyBorder="1" applyAlignment="1" applyProtection="1">
      <alignment vertical="center"/>
    </xf>
    <xf numFmtId="0" fontId="17" fillId="3" borderId="7" xfId="0" applyFont="1" applyFill="1" applyBorder="1" applyAlignment="1" applyProtection="1">
      <alignment horizontal="center" vertical="center"/>
    </xf>
    <xf numFmtId="0" fontId="20" fillId="3" borderId="7" xfId="0" applyFont="1" applyFill="1" applyBorder="1" applyAlignment="1" applyProtection="1">
      <alignment horizontal="center"/>
    </xf>
    <xf numFmtId="0" fontId="17" fillId="3" borderId="7" xfId="0" applyFont="1" applyFill="1" applyBorder="1" applyAlignment="1" applyProtection="1">
      <alignment horizontal="center"/>
    </xf>
    <xf numFmtId="0" fontId="18" fillId="3" borderId="14" xfId="0" applyFont="1" applyFill="1" applyBorder="1" applyAlignment="1" applyProtection="1">
      <alignment horizontal="center"/>
    </xf>
    <xf numFmtId="0" fontId="18" fillId="3" borderId="10" xfId="0" applyFont="1" applyFill="1" applyBorder="1" applyAlignment="1" applyProtection="1">
      <alignment vertical="center"/>
    </xf>
    <xf numFmtId="0" fontId="17" fillId="3" borderId="1" xfId="0" applyFont="1" applyFill="1" applyBorder="1" applyAlignment="1" applyProtection="1">
      <alignment horizontal="center" vertical="center"/>
    </xf>
    <xf numFmtId="0" fontId="20" fillId="3" borderId="1" xfId="0" applyFont="1" applyFill="1" applyBorder="1" applyAlignment="1" applyProtection="1">
      <alignment horizontal="center"/>
    </xf>
    <xf numFmtId="0" fontId="17" fillId="3" borderId="1" xfId="0" applyFont="1" applyFill="1" applyBorder="1" applyAlignment="1" applyProtection="1">
      <alignment horizontal="center"/>
    </xf>
    <xf numFmtId="0" fontId="18" fillId="3" borderId="13" xfId="0" applyFont="1" applyFill="1" applyBorder="1" applyAlignment="1" applyProtection="1">
      <alignment horizontal="center"/>
    </xf>
    <xf numFmtId="0" fontId="15" fillId="3" borderId="10" xfId="0" applyFont="1" applyFill="1" applyBorder="1" applyAlignment="1" applyProtection="1">
      <alignment horizontal="center"/>
    </xf>
    <xf numFmtId="0" fontId="18" fillId="3" borderId="1" xfId="0" applyFont="1" applyFill="1" applyBorder="1" applyAlignment="1" applyProtection="1">
      <alignment vertical="center"/>
    </xf>
    <xf numFmtId="0" fontId="14" fillId="3" borderId="1" xfId="0" applyFont="1" applyFill="1" applyBorder="1" applyAlignment="1" applyProtection="1">
      <alignment horizontal="center"/>
    </xf>
    <xf numFmtId="0" fontId="7" fillId="3" borderId="1" xfId="0" applyFont="1" applyFill="1" applyBorder="1" applyAlignment="1" applyProtection="1">
      <alignment horizontal="center"/>
    </xf>
    <xf numFmtId="0" fontId="20" fillId="3" borderId="1" xfId="0" applyFont="1" applyFill="1" applyBorder="1" applyProtection="1"/>
    <xf numFmtId="0" fontId="0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18" fillId="3" borderId="1" xfId="0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7" fillId="3" borderId="10" xfId="0" applyFont="1" applyFill="1" applyBorder="1" applyAlignment="1" applyProtection="1">
      <alignment horizontal="center"/>
    </xf>
    <xf numFmtId="0" fontId="22" fillId="3" borderId="1" xfId="0" applyFont="1" applyFill="1" applyBorder="1" applyAlignment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13" fillId="3" borderId="13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18" fillId="3" borderId="7" xfId="0" applyFont="1" applyFill="1" applyBorder="1" applyAlignment="1" applyProtection="1">
      <alignment vertical="center"/>
    </xf>
    <xf numFmtId="0" fontId="8" fillId="3" borderId="7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/>
    </xf>
    <xf numFmtId="0" fontId="13" fillId="3" borderId="14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347254</xdr:colOff>
      <xdr:row>94</xdr:row>
      <xdr:rowOff>171484</xdr:rowOff>
    </xdr:from>
    <xdr:to>
      <xdr:col>23</xdr:col>
      <xdr:colOff>347614</xdr:colOff>
      <xdr:row>94</xdr:row>
      <xdr:rowOff>171844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Рукописные данные 2"/>
            <xdr14:cNvContentPartPr/>
          </xdr14:nvContentPartPr>
          <xdr14:nvPr macro=""/>
          <xdr14:xfrm>
            <a:off x="9205504" y="27331341"/>
            <a:ext cx="360" cy="360"/>
          </xdr14:xfrm>
        </xdr:contentPart>
      </mc:Choice>
      <mc:Fallback xmlns="">
        <xdr:pic>
          <xdr:nvPicPr>
            <xdr:cNvPr id="3" name="Рукописные данные 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193624" y="27319461"/>
              <a:ext cx="24120" cy="24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</inkml:traceFormat>
        <inkml:channelProperties>
          <inkml:channelProperty channel="X" name="resolution" value="642.49017" units="1/cm"/>
          <inkml:channelProperty channel="Y" name="resolution" value="1149.71924" units="1/cm"/>
        </inkml:channelProperties>
      </inkml:inkSource>
      <inkml:timestamp xml:id="ts0" timeString="2018-07-29T11:34:31.120"/>
    </inkml:context>
    <inkml:brush xml:id="br0">
      <inkml:brushProperty name="width" value="0.06667" units="cm"/>
      <inkml:brushProperty name="height" value="0.06667" units="cm"/>
    </inkml:brush>
  </inkml:definitions>
  <inkml:traceGroup>
    <inkml:annotationXML>
      <emma:emma xmlns:emma="http://www.w3.org/2003/04/emma" version="1.0">
        <emma:interpretation id="{FDB31D17-7185-4046-B5F4-E48F37C1D579}" emma:medium="tactile" emma:mode="ink">
          <msink:context xmlns:msink="http://schemas.microsoft.com/ink/2010/main" type="writingRegion" rotatedBoundingBox="25570,75920 25585,75920 25585,75935 25570,75935"/>
        </emma:interpretation>
      </emma:emma>
    </inkml:annotationXML>
    <inkml:traceGroup>
      <inkml:annotationXML>
        <emma:emma xmlns:emma="http://www.w3.org/2003/04/emma" version="1.0">
          <emma:interpretation id="{28829FA2-A86E-487E-B4DC-458C51DCF38C}" emma:medium="tactile" emma:mode="ink">
            <msink:context xmlns:msink="http://schemas.microsoft.com/ink/2010/main" type="paragraph" rotatedBoundingBox="25570,75920 25585,75920 25585,75935 25570,75935" alignmentLevel="1"/>
          </emma:interpretation>
        </emma:emma>
      </inkml:annotationXML>
      <inkml:traceGroup>
        <inkml:annotationXML>
          <emma:emma xmlns:emma="http://www.w3.org/2003/04/emma" version="1.0">
            <emma:interpretation id="{164869A2-0BBE-4498-B407-90660F521930}" emma:medium="tactile" emma:mode="ink">
              <msink:context xmlns:msink="http://schemas.microsoft.com/ink/2010/main" type="line" rotatedBoundingBox="25570,75920 25585,75920 25585,75935 25570,75935"/>
            </emma:interpretation>
          </emma:emma>
        </inkml:annotationXML>
        <inkml:traceGroup>
          <inkml:annotationXML>
            <emma:emma xmlns:emma="http://www.w3.org/2003/04/emma" version="1.0">
              <emma:interpretation id="{EA2ED31E-3504-4D3A-8DC0-159C870DCD97}" emma:medium="tactile" emma:mode="ink">
                <msink:context xmlns:msink="http://schemas.microsoft.com/ink/2010/main" type="inkWord" rotatedBoundingBox="25570,75920 25585,75920 25585,75935 25570,75935"/>
              </emma:interpretation>
              <emma:one-of disjunction-type="recognition" id="oneOf0">
                <emma:interpretation id="interp0" emma:lang="en-US" emma:confidence="0">
                  <emma:literal>.</emma:literal>
                </emma:interpretation>
                <emma:interpretation id="interp1" emma:lang="en-US" emma:confidence="0">
                  <emma:literal>v</emma:literal>
                </emma:interpretation>
                <emma:interpretation id="interp2" emma:lang="en-US" emma:confidence="0">
                  <emma:literal>}</emma:literal>
                </emma:interpretation>
                <emma:interpretation id="interp3" emma:lang="en-US" emma:confidence="0">
                  <emma:literal>w</emma:literal>
                </emma:interpretation>
                <emma:interpretation id="interp4" emma:lang="en-US" emma:confidence="0">
                  <emma:literal>3</emma:literal>
                </emma:interpretation>
              </emma:one-of>
            </emma:emma>
          </inkml:annotationXML>
          <inkml:trace contextRef="#ctx0" brushRef="#br0">0 0,'0'0</inkml:trace>
        </inkml:traceGroup>
      </inkml:traceGroup>
    </inkml:traceGroup>
  </inkml:traceGroup>
</inkml: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8"/>
  <sheetViews>
    <sheetView tabSelected="1" zoomScale="90" zoomScaleNormal="90" workbookViewId="0">
      <selection activeCell="L114" sqref="L114"/>
    </sheetView>
  </sheetViews>
  <sheetFormatPr defaultRowHeight="15.75" x14ac:dyDescent="0.25"/>
  <cols>
    <col min="1" max="1" width="5.85546875" style="1" customWidth="1"/>
    <col min="2" max="2" width="33.140625" style="12" customWidth="1"/>
    <col min="3" max="11" width="4.42578125" style="13" customWidth="1"/>
    <col min="12" max="12" width="7.140625" style="13" customWidth="1"/>
    <col min="13" max="21" width="4.42578125" style="13" customWidth="1"/>
    <col min="22" max="22" width="7.28515625" style="13" customWidth="1"/>
    <col min="23" max="23" width="6.5703125" style="16" customWidth="1"/>
    <col min="24" max="24" width="14.28515625" style="13" customWidth="1"/>
    <col min="25" max="25" width="13.5703125" style="13" customWidth="1"/>
    <col min="26" max="26" width="13.140625" style="13" customWidth="1"/>
    <col min="27" max="27" width="13.85546875" style="13" customWidth="1"/>
    <col min="28" max="28" width="14.7109375" style="13" customWidth="1"/>
    <col min="29" max="256" width="9.140625" style="1"/>
    <col min="257" max="257" width="5.85546875" style="1" customWidth="1"/>
    <col min="258" max="258" width="23.42578125" style="1" customWidth="1"/>
    <col min="259" max="267" width="4.42578125" style="1" customWidth="1"/>
    <col min="268" max="268" width="5" style="1" customWidth="1"/>
    <col min="269" max="277" width="4.42578125" style="1" customWidth="1"/>
    <col min="278" max="278" width="5" style="1" customWidth="1"/>
    <col min="279" max="279" width="7.5703125" style="1" customWidth="1"/>
    <col min="280" max="280" width="14.28515625" style="1" customWidth="1"/>
    <col min="281" max="281" width="12.85546875" style="1" customWidth="1"/>
    <col min="282" max="282" width="11.5703125" style="1" customWidth="1"/>
    <col min="283" max="283" width="11" style="1" customWidth="1"/>
    <col min="284" max="512" width="9.140625" style="1"/>
    <col min="513" max="513" width="5.85546875" style="1" customWidth="1"/>
    <col min="514" max="514" width="23.42578125" style="1" customWidth="1"/>
    <col min="515" max="523" width="4.42578125" style="1" customWidth="1"/>
    <col min="524" max="524" width="5" style="1" customWidth="1"/>
    <col min="525" max="533" width="4.42578125" style="1" customWidth="1"/>
    <col min="534" max="534" width="5" style="1" customWidth="1"/>
    <col min="535" max="535" width="7.5703125" style="1" customWidth="1"/>
    <col min="536" max="536" width="14.28515625" style="1" customWidth="1"/>
    <col min="537" max="537" width="12.85546875" style="1" customWidth="1"/>
    <col min="538" max="538" width="11.5703125" style="1" customWidth="1"/>
    <col min="539" max="539" width="11" style="1" customWidth="1"/>
    <col min="540" max="768" width="9.140625" style="1"/>
    <col min="769" max="769" width="5.85546875" style="1" customWidth="1"/>
    <col min="770" max="770" width="23.42578125" style="1" customWidth="1"/>
    <col min="771" max="779" width="4.42578125" style="1" customWidth="1"/>
    <col min="780" max="780" width="5" style="1" customWidth="1"/>
    <col min="781" max="789" width="4.42578125" style="1" customWidth="1"/>
    <col min="790" max="790" width="5" style="1" customWidth="1"/>
    <col min="791" max="791" width="7.5703125" style="1" customWidth="1"/>
    <col min="792" max="792" width="14.28515625" style="1" customWidth="1"/>
    <col min="793" max="793" width="12.85546875" style="1" customWidth="1"/>
    <col min="794" max="794" width="11.5703125" style="1" customWidth="1"/>
    <col min="795" max="795" width="11" style="1" customWidth="1"/>
    <col min="796" max="1024" width="9.140625" style="1"/>
    <col min="1025" max="1025" width="5.85546875" style="1" customWidth="1"/>
    <col min="1026" max="1026" width="23.42578125" style="1" customWidth="1"/>
    <col min="1027" max="1035" width="4.42578125" style="1" customWidth="1"/>
    <col min="1036" max="1036" width="5" style="1" customWidth="1"/>
    <col min="1037" max="1045" width="4.42578125" style="1" customWidth="1"/>
    <col min="1046" max="1046" width="5" style="1" customWidth="1"/>
    <col min="1047" max="1047" width="7.5703125" style="1" customWidth="1"/>
    <col min="1048" max="1048" width="14.28515625" style="1" customWidth="1"/>
    <col min="1049" max="1049" width="12.85546875" style="1" customWidth="1"/>
    <col min="1050" max="1050" width="11.5703125" style="1" customWidth="1"/>
    <col min="1051" max="1051" width="11" style="1" customWidth="1"/>
    <col min="1052" max="1280" width="9.140625" style="1"/>
    <col min="1281" max="1281" width="5.85546875" style="1" customWidth="1"/>
    <col min="1282" max="1282" width="23.42578125" style="1" customWidth="1"/>
    <col min="1283" max="1291" width="4.42578125" style="1" customWidth="1"/>
    <col min="1292" max="1292" width="5" style="1" customWidth="1"/>
    <col min="1293" max="1301" width="4.42578125" style="1" customWidth="1"/>
    <col min="1302" max="1302" width="5" style="1" customWidth="1"/>
    <col min="1303" max="1303" width="7.5703125" style="1" customWidth="1"/>
    <col min="1304" max="1304" width="14.28515625" style="1" customWidth="1"/>
    <col min="1305" max="1305" width="12.85546875" style="1" customWidth="1"/>
    <col min="1306" max="1306" width="11.5703125" style="1" customWidth="1"/>
    <col min="1307" max="1307" width="11" style="1" customWidth="1"/>
    <col min="1308" max="1536" width="9.140625" style="1"/>
    <col min="1537" max="1537" width="5.85546875" style="1" customWidth="1"/>
    <col min="1538" max="1538" width="23.42578125" style="1" customWidth="1"/>
    <col min="1539" max="1547" width="4.42578125" style="1" customWidth="1"/>
    <col min="1548" max="1548" width="5" style="1" customWidth="1"/>
    <col min="1549" max="1557" width="4.42578125" style="1" customWidth="1"/>
    <col min="1558" max="1558" width="5" style="1" customWidth="1"/>
    <col min="1559" max="1559" width="7.5703125" style="1" customWidth="1"/>
    <col min="1560" max="1560" width="14.28515625" style="1" customWidth="1"/>
    <col min="1561" max="1561" width="12.85546875" style="1" customWidth="1"/>
    <col min="1562" max="1562" width="11.5703125" style="1" customWidth="1"/>
    <col min="1563" max="1563" width="11" style="1" customWidth="1"/>
    <col min="1564" max="1792" width="9.140625" style="1"/>
    <col min="1793" max="1793" width="5.85546875" style="1" customWidth="1"/>
    <col min="1794" max="1794" width="23.42578125" style="1" customWidth="1"/>
    <col min="1795" max="1803" width="4.42578125" style="1" customWidth="1"/>
    <col min="1804" max="1804" width="5" style="1" customWidth="1"/>
    <col min="1805" max="1813" width="4.42578125" style="1" customWidth="1"/>
    <col min="1814" max="1814" width="5" style="1" customWidth="1"/>
    <col min="1815" max="1815" width="7.5703125" style="1" customWidth="1"/>
    <col min="1816" max="1816" width="14.28515625" style="1" customWidth="1"/>
    <col min="1817" max="1817" width="12.85546875" style="1" customWidth="1"/>
    <col min="1818" max="1818" width="11.5703125" style="1" customWidth="1"/>
    <col min="1819" max="1819" width="11" style="1" customWidth="1"/>
    <col min="1820" max="2048" width="9.140625" style="1"/>
    <col min="2049" max="2049" width="5.85546875" style="1" customWidth="1"/>
    <col min="2050" max="2050" width="23.42578125" style="1" customWidth="1"/>
    <col min="2051" max="2059" width="4.42578125" style="1" customWidth="1"/>
    <col min="2060" max="2060" width="5" style="1" customWidth="1"/>
    <col min="2061" max="2069" width="4.42578125" style="1" customWidth="1"/>
    <col min="2070" max="2070" width="5" style="1" customWidth="1"/>
    <col min="2071" max="2071" width="7.5703125" style="1" customWidth="1"/>
    <col min="2072" max="2072" width="14.28515625" style="1" customWidth="1"/>
    <col min="2073" max="2073" width="12.85546875" style="1" customWidth="1"/>
    <col min="2074" max="2074" width="11.5703125" style="1" customWidth="1"/>
    <col min="2075" max="2075" width="11" style="1" customWidth="1"/>
    <col min="2076" max="2304" width="9.140625" style="1"/>
    <col min="2305" max="2305" width="5.85546875" style="1" customWidth="1"/>
    <col min="2306" max="2306" width="23.42578125" style="1" customWidth="1"/>
    <col min="2307" max="2315" width="4.42578125" style="1" customWidth="1"/>
    <col min="2316" max="2316" width="5" style="1" customWidth="1"/>
    <col min="2317" max="2325" width="4.42578125" style="1" customWidth="1"/>
    <col min="2326" max="2326" width="5" style="1" customWidth="1"/>
    <col min="2327" max="2327" width="7.5703125" style="1" customWidth="1"/>
    <col min="2328" max="2328" width="14.28515625" style="1" customWidth="1"/>
    <col min="2329" max="2329" width="12.85546875" style="1" customWidth="1"/>
    <col min="2330" max="2330" width="11.5703125" style="1" customWidth="1"/>
    <col min="2331" max="2331" width="11" style="1" customWidth="1"/>
    <col min="2332" max="2560" width="9.140625" style="1"/>
    <col min="2561" max="2561" width="5.85546875" style="1" customWidth="1"/>
    <col min="2562" max="2562" width="23.42578125" style="1" customWidth="1"/>
    <col min="2563" max="2571" width="4.42578125" style="1" customWidth="1"/>
    <col min="2572" max="2572" width="5" style="1" customWidth="1"/>
    <col min="2573" max="2581" width="4.42578125" style="1" customWidth="1"/>
    <col min="2582" max="2582" width="5" style="1" customWidth="1"/>
    <col min="2583" max="2583" width="7.5703125" style="1" customWidth="1"/>
    <col min="2584" max="2584" width="14.28515625" style="1" customWidth="1"/>
    <col min="2585" max="2585" width="12.85546875" style="1" customWidth="1"/>
    <col min="2586" max="2586" width="11.5703125" style="1" customWidth="1"/>
    <col min="2587" max="2587" width="11" style="1" customWidth="1"/>
    <col min="2588" max="2816" width="9.140625" style="1"/>
    <col min="2817" max="2817" width="5.85546875" style="1" customWidth="1"/>
    <col min="2818" max="2818" width="23.42578125" style="1" customWidth="1"/>
    <col min="2819" max="2827" width="4.42578125" style="1" customWidth="1"/>
    <col min="2828" max="2828" width="5" style="1" customWidth="1"/>
    <col min="2829" max="2837" width="4.42578125" style="1" customWidth="1"/>
    <col min="2838" max="2838" width="5" style="1" customWidth="1"/>
    <col min="2839" max="2839" width="7.5703125" style="1" customWidth="1"/>
    <col min="2840" max="2840" width="14.28515625" style="1" customWidth="1"/>
    <col min="2841" max="2841" width="12.85546875" style="1" customWidth="1"/>
    <col min="2842" max="2842" width="11.5703125" style="1" customWidth="1"/>
    <col min="2843" max="2843" width="11" style="1" customWidth="1"/>
    <col min="2844" max="3072" width="9.140625" style="1"/>
    <col min="3073" max="3073" width="5.85546875" style="1" customWidth="1"/>
    <col min="3074" max="3074" width="23.42578125" style="1" customWidth="1"/>
    <col min="3075" max="3083" width="4.42578125" style="1" customWidth="1"/>
    <col min="3084" max="3084" width="5" style="1" customWidth="1"/>
    <col min="3085" max="3093" width="4.42578125" style="1" customWidth="1"/>
    <col min="3094" max="3094" width="5" style="1" customWidth="1"/>
    <col min="3095" max="3095" width="7.5703125" style="1" customWidth="1"/>
    <col min="3096" max="3096" width="14.28515625" style="1" customWidth="1"/>
    <col min="3097" max="3097" width="12.85546875" style="1" customWidth="1"/>
    <col min="3098" max="3098" width="11.5703125" style="1" customWidth="1"/>
    <col min="3099" max="3099" width="11" style="1" customWidth="1"/>
    <col min="3100" max="3328" width="9.140625" style="1"/>
    <col min="3329" max="3329" width="5.85546875" style="1" customWidth="1"/>
    <col min="3330" max="3330" width="23.42578125" style="1" customWidth="1"/>
    <col min="3331" max="3339" width="4.42578125" style="1" customWidth="1"/>
    <col min="3340" max="3340" width="5" style="1" customWidth="1"/>
    <col min="3341" max="3349" width="4.42578125" style="1" customWidth="1"/>
    <col min="3350" max="3350" width="5" style="1" customWidth="1"/>
    <col min="3351" max="3351" width="7.5703125" style="1" customWidth="1"/>
    <col min="3352" max="3352" width="14.28515625" style="1" customWidth="1"/>
    <col min="3353" max="3353" width="12.85546875" style="1" customWidth="1"/>
    <col min="3354" max="3354" width="11.5703125" style="1" customWidth="1"/>
    <col min="3355" max="3355" width="11" style="1" customWidth="1"/>
    <col min="3356" max="3584" width="9.140625" style="1"/>
    <col min="3585" max="3585" width="5.85546875" style="1" customWidth="1"/>
    <col min="3586" max="3586" width="23.42578125" style="1" customWidth="1"/>
    <col min="3587" max="3595" width="4.42578125" style="1" customWidth="1"/>
    <col min="3596" max="3596" width="5" style="1" customWidth="1"/>
    <col min="3597" max="3605" width="4.42578125" style="1" customWidth="1"/>
    <col min="3606" max="3606" width="5" style="1" customWidth="1"/>
    <col min="3607" max="3607" width="7.5703125" style="1" customWidth="1"/>
    <col min="3608" max="3608" width="14.28515625" style="1" customWidth="1"/>
    <col min="3609" max="3609" width="12.85546875" style="1" customWidth="1"/>
    <col min="3610" max="3610" width="11.5703125" style="1" customWidth="1"/>
    <col min="3611" max="3611" width="11" style="1" customWidth="1"/>
    <col min="3612" max="3840" width="9.140625" style="1"/>
    <col min="3841" max="3841" width="5.85546875" style="1" customWidth="1"/>
    <col min="3842" max="3842" width="23.42578125" style="1" customWidth="1"/>
    <col min="3843" max="3851" width="4.42578125" style="1" customWidth="1"/>
    <col min="3852" max="3852" width="5" style="1" customWidth="1"/>
    <col min="3853" max="3861" width="4.42578125" style="1" customWidth="1"/>
    <col min="3862" max="3862" width="5" style="1" customWidth="1"/>
    <col min="3863" max="3863" width="7.5703125" style="1" customWidth="1"/>
    <col min="3864" max="3864" width="14.28515625" style="1" customWidth="1"/>
    <col min="3865" max="3865" width="12.85546875" style="1" customWidth="1"/>
    <col min="3866" max="3866" width="11.5703125" style="1" customWidth="1"/>
    <col min="3867" max="3867" width="11" style="1" customWidth="1"/>
    <col min="3868" max="4096" width="9.140625" style="1"/>
    <col min="4097" max="4097" width="5.85546875" style="1" customWidth="1"/>
    <col min="4098" max="4098" width="23.42578125" style="1" customWidth="1"/>
    <col min="4099" max="4107" width="4.42578125" style="1" customWidth="1"/>
    <col min="4108" max="4108" width="5" style="1" customWidth="1"/>
    <col min="4109" max="4117" width="4.42578125" style="1" customWidth="1"/>
    <col min="4118" max="4118" width="5" style="1" customWidth="1"/>
    <col min="4119" max="4119" width="7.5703125" style="1" customWidth="1"/>
    <col min="4120" max="4120" width="14.28515625" style="1" customWidth="1"/>
    <col min="4121" max="4121" width="12.85546875" style="1" customWidth="1"/>
    <col min="4122" max="4122" width="11.5703125" style="1" customWidth="1"/>
    <col min="4123" max="4123" width="11" style="1" customWidth="1"/>
    <col min="4124" max="4352" width="9.140625" style="1"/>
    <col min="4353" max="4353" width="5.85546875" style="1" customWidth="1"/>
    <col min="4354" max="4354" width="23.42578125" style="1" customWidth="1"/>
    <col min="4355" max="4363" width="4.42578125" style="1" customWidth="1"/>
    <col min="4364" max="4364" width="5" style="1" customWidth="1"/>
    <col min="4365" max="4373" width="4.42578125" style="1" customWidth="1"/>
    <col min="4374" max="4374" width="5" style="1" customWidth="1"/>
    <col min="4375" max="4375" width="7.5703125" style="1" customWidth="1"/>
    <col min="4376" max="4376" width="14.28515625" style="1" customWidth="1"/>
    <col min="4377" max="4377" width="12.85546875" style="1" customWidth="1"/>
    <col min="4378" max="4378" width="11.5703125" style="1" customWidth="1"/>
    <col min="4379" max="4379" width="11" style="1" customWidth="1"/>
    <col min="4380" max="4608" width="9.140625" style="1"/>
    <col min="4609" max="4609" width="5.85546875" style="1" customWidth="1"/>
    <col min="4610" max="4610" width="23.42578125" style="1" customWidth="1"/>
    <col min="4611" max="4619" width="4.42578125" style="1" customWidth="1"/>
    <col min="4620" max="4620" width="5" style="1" customWidth="1"/>
    <col min="4621" max="4629" width="4.42578125" style="1" customWidth="1"/>
    <col min="4630" max="4630" width="5" style="1" customWidth="1"/>
    <col min="4631" max="4631" width="7.5703125" style="1" customWidth="1"/>
    <col min="4632" max="4632" width="14.28515625" style="1" customWidth="1"/>
    <col min="4633" max="4633" width="12.85546875" style="1" customWidth="1"/>
    <col min="4634" max="4634" width="11.5703125" style="1" customWidth="1"/>
    <col min="4635" max="4635" width="11" style="1" customWidth="1"/>
    <col min="4636" max="4864" width="9.140625" style="1"/>
    <col min="4865" max="4865" width="5.85546875" style="1" customWidth="1"/>
    <col min="4866" max="4866" width="23.42578125" style="1" customWidth="1"/>
    <col min="4867" max="4875" width="4.42578125" style="1" customWidth="1"/>
    <col min="4876" max="4876" width="5" style="1" customWidth="1"/>
    <col min="4877" max="4885" width="4.42578125" style="1" customWidth="1"/>
    <col min="4886" max="4886" width="5" style="1" customWidth="1"/>
    <col min="4887" max="4887" width="7.5703125" style="1" customWidth="1"/>
    <col min="4888" max="4888" width="14.28515625" style="1" customWidth="1"/>
    <col min="4889" max="4889" width="12.85546875" style="1" customWidth="1"/>
    <col min="4890" max="4890" width="11.5703125" style="1" customWidth="1"/>
    <col min="4891" max="4891" width="11" style="1" customWidth="1"/>
    <col min="4892" max="5120" width="9.140625" style="1"/>
    <col min="5121" max="5121" width="5.85546875" style="1" customWidth="1"/>
    <col min="5122" max="5122" width="23.42578125" style="1" customWidth="1"/>
    <col min="5123" max="5131" width="4.42578125" style="1" customWidth="1"/>
    <col min="5132" max="5132" width="5" style="1" customWidth="1"/>
    <col min="5133" max="5141" width="4.42578125" style="1" customWidth="1"/>
    <col min="5142" max="5142" width="5" style="1" customWidth="1"/>
    <col min="5143" max="5143" width="7.5703125" style="1" customWidth="1"/>
    <col min="5144" max="5144" width="14.28515625" style="1" customWidth="1"/>
    <col min="5145" max="5145" width="12.85546875" style="1" customWidth="1"/>
    <col min="5146" max="5146" width="11.5703125" style="1" customWidth="1"/>
    <col min="5147" max="5147" width="11" style="1" customWidth="1"/>
    <col min="5148" max="5376" width="9.140625" style="1"/>
    <col min="5377" max="5377" width="5.85546875" style="1" customWidth="1"/>
    <col min="5378" max="5378" width="23.42578125" style="1" customWidth="1"/>
    <col min="5379" max="5387" width="4.42578125" style="1" customWidth="1"/>
    <col min="5388" max="5388" width="5" style="1" customWidth="1"/>
    <col min="5389" max="5397" width="4.42578125" style="1" customWidth="1"/>
    <col min="5398" max="5398" width="5" style="1" customWidth="1"/>
    <col min="5399" max="5399" width="7.5703125" style="1" customWidth="1"/>
    <col min="5400" max="5400" width="14.28515625" style="1" customWidth="1"/>
    <col min="5401" max="5401" width="12.85546875" style="1" customWidth="1"/>
    <col min="5402" max="5402" width="11.5703125" style="1" customWidth="1"/>
    <col min="5403" max="5403" width="11" style="1" customWidth="1"/>
    <col min="5404" max="5632" width="9.140625" style="1"/>
    <col min="5633" max="5633" width="5.85546875" style="1" customWidth="1"/>
    <col min="5634" max="5634" width="23.42578125" style="1" customWidth="1"/>
    <col min="5635" max="5643" width="4.42578125" style="1" customWidth="1"/>
    <col min="5644" max="5644" width="5" style="1" customWidth="1"/>
    <col min="5645" max="5653" width="4.42578125" style="1" customWidth="1"/>
    <col min="5654" max="5654" width="5" style="1" customWidth="1"/>
    <col min="5655" max="5655" width="7.5703125" style="1" customWidth="1"/>
    <col min="5656" max="5656" width="14.28515625" style="1" customWidth="1"/>
    <col min="5657" max="5657" width="12.85546875" style="1" customWidth="1"/>
    <col min="5658" max="5658" width="11.5703125" style="1" customWidth="1"/>
    <col min="5659" max="5659" width="11" style="1" customWidth="1"/>
    <col min="5660" max="5888" width="9.140625" style="1"/>
    <col min="5889" max="5889" width="5.85546875" style="1" customWidth="1"/>
    <col min="5890" max="5890" width="23.42578125" style="1" customWidth="1"/>
    <col min="5891" max="5899" width="4.42578125" style="1" customWidth="1"/>
    <col min="5900" max="5900" width="5" style="1" customWidth="1"/>
    <col min="5901" max="5909" width="4.42578125" style="1" customWidth="1"/>
    <col min="5910" max="5910" width="5" style="1" customWidth="1"/>
    <col min="5911" max="5911" width="7.5703125" style="1" customWidth="1"/>
    <col min="5912" max="5912" width="14.28515625" style="1" customWidth="1"/>
    <col min="5913" max="5913" width="12.85546875" style="1" customWidth="1"/>
    <col min="5914" max="5914" width="11.5703125" style="1" customWidth="1"/>
    <col min="5915" max="5915" width="11" style="1" customWidth="1"/>
    <col min="5916" max="6144" width="9.140625" style="1"/>
    <col min="6145" max="6145" width="5.85546875" style="1" customWidth="1"/>
    <col min="6146" max="6146" width="23.42578125" style="1" customWidth="1"/>
    <col min="6147" max="6155" width="4.42578125" style="1" customWidth="1"/>
    <col min="6156" max="6156" width="5" style="1" customWidth="1"/>
    <col min="6157" max="6165" width="4.42578125" style="1" customWidth="1"/>
    <col min="6166" max="6166" width="5" style="1" customWidth="1"/>
    <col min="6167" max="6167" width="7.5703125" style="1" customWidth="1"/>
    <col min="6168" max="6168" width="14.28515625" style="1" customWidth="1"/>
    <col min="6169" max="6169" width="12.85546875" style="1" customWidth="1"/>
    <col min="6170" max="6170" width="11.5703125" style="1" customWidth="1"/>
    <col min="6171" max="6171" width="11" style="1" customWidth="1"/>
    <col min="6172" max="6400" width="9.140625" style="1"/>
    <col min="6401" max="6401" width="5.85546875" style="1" customWidth="1"/>
    <col min="6402" max="6402" width="23.42578125" style="1" customWidth="1"/>
    <col min="6403" max="6411" width="4.42578125" style="1" customWidth="1"/>
    <col min="6412" max="6412" width="5" style="1" customWidth="1"/>
    <col min="6413" max="6421" width="4.42578125" style="1" customWidth="1"/>
    <col min="6422" max="6422" width="5" style="1" customWidth="1"/>
    <col min="6423" max="6423" width="7.5703125" style="1" customWidth="1"/>
    <col min="6424" max="6424" width="14.28515625" style="1" customWidth="1"/>
    <col min="6425" max="6425" width="12.85546875" style="1" customWidth="1"/>
    <col min="6426" max="6426" width="11.5703125" style="1" customWidth="1"/>
    <col min="6427" max="6427" width="11" style="1" customWidth="1"/>
    <col min="6428" max="6656" width="9.140625" style="1"/>
    <col min="6657" max="6657" width="5.85546875" style="1" customWidth="1"/>
    <col min="6658" max="6658" width="23.42578125" style="1" customWidth="1"/>
    <col min="6659" max="6667" width="4.42578125" style="1" customWidth="1"/>
    <col min="6668" max="6668" width="5" style="1" customWidth="1"/>
    <col min="6669" max="6677" width="4.42578125" style="1" customWidth="1"/>
    <col min="6678" max="6678" width="5" style="1" customWidth="1"/>
    <col min="6679" max="6679" width="7.5703125" style="1" customWidth="1"/>
    <col min="6680" max="6680" width="14.28515625" style="1" customWidth="1"/>
    <col min="6681" max="6681" width="12.85546875" style="1" customWidth="1"/>
    <col min="6682" max="6682" width="11.5703125" style="1" customWidth="1"/>
    <col min="6683" max="6683" width="11" style="1" customWidth="1"/>
    <col min="6684" max="6912" width="9.140625" style="1"/>
    <col min="6913" max="6913" width="5.85546875" style="1" customWidth="1"/>
    <col min="6914" max="6914" width="23.42578125" style="1" customWidth="1"/>
    <col min="6915" max="6923" width="4.42578125" style="1" customWidth="1"/>
    <col min="6924" max="6924" width="5" style="1" customWidth="1"/>
    <col min="6925" max="6933" width="4.42578125" style="1" customWidth="1"/>
    <col min="6934" max="6934" width="5" style="1" customWidth="1"/>
    <col min="6935" max="6935" width="7.5703125" style="1" customWidth="1"/>
    <col min="6936" max="6936" width="14.28515625" style="1" customWidth="1"/>
    <col min="6937" max="6937" width="12.85546875" style="1" customWidth="1"/>
    <col min="6938" max="6938" width="11.5703125" style="1" customWidth="1"/>
    <col min="6939" max="6939" width="11" style="1" customWidth="1"/>
    <col min="6940" max="7168" width="9.140625" style="1"/>
    <col min="7169" max="7169" width="5.85546875" style="1" customWidth="1"/>
    <col min="7170" max="7170" width="23.42578125" style="1" customWidth="1"/>
    <col min="7171" max="7179" width="4.42578125" style="1" customWidth="1"/>
    <col min="7180" max="7180" width="5" style="1" customWidth="1"/>
    <col min="7181" max="7189" width="4.42578125" style="1" customWidth="1"/>
    <col min="7190" max="7190" width="5" style="1" customWidth="1"/>
    <col min="7191" max="7191" width="7.5703125" style="1" customWidth="1"/>
    <col min="7192" max="7192" width="14.28515625" style="1" customWidth="1"/>
    <col min="7193" max="7193" width="12.85546875" style="1" customWidth="1"/>
    <col min="7194" max="7194" width="11.5703125" style="1" customWidth="1"/>
    <col min="7195" max="7195" width="11" style="1" customWidth="1"/>
    <col min="7196" max="7424" width="9.140625" style="1"/>
    <col min="7425" max="7425" width="5.85546875" style="1" customWidth="1"/>
    <col min="7426" max="7426" width="23.42578125" style="1" customWidth="1"/>
    <col min="7427" max="7435" width="4.42578125" style="1" customWidth="1"/>
    <col min="7436" max="7436" width="5" style="1" customWidth="1"/>
    <col min="7437" max="7445" width="4.42578125" style="1" customWidth="1"/>
    <col min="7446" max="7446" width="5" style="1" customWidth="1"/>
    <col min="7447" max="7447" width="7.5703125" style="1" customWidth="1"/>
    <col min="7448" max="7448" width="14.28515625" style="1" customWidth="1"/>
    <col min="7449" max="7449" width="12.85546875" style="1" customWidth="1"/>
    <col min="7450" max="7450" width="11.5703125" style="1" customWidth="1"/>
    <col min="7451" max="7451" width="11" style="1" customWidth="1"/>
    <col min="7452" max="7680" width="9.140625" style="1"/>
    <col min="7681" max="7681" width="5.85546875" style="1" customWidth="1"/>
    <col min="7682" max="7682" width="23.42578125" style="1" customWidth="1"/>
    <col min="7683" max="7691" width="4.42578125" style="1" customWidth="1"/>
    <col min="7692" max="7692" width="5" style="1" customWidth="1"/>
    <col min="7693" max="7701" width="4.42578125" style="1" customWidth="1"/>
    <col min="7702" max="7702" width="5" style="1" customWidth="1"/>
    <col min="7703" max="7703" width="7.5703125" style="1" customWidth="1"/>
    <col min="7704" max="7704" width="14.28515625" style="1" customWidth="1"/>
    <col min="7705" max="7705" width="12.85546875" style="1" customWidth="1"/>
    <col min="7706" max="7706" width="11.5703125" style="1" customWidth="1"/>
    <col min="7707" max="7707" width="11" style="1" customWidth="1"/>
    <col min="7708" max="7936" width="9.140625" style="1"/>
    <col min="7937" max="7937" width="5.85546875" style="1" customWidth="1"/>
    <col min="7938" max="7938" width="23.42578125" style="1" customWidth="1"/>
    <col min="7939" max="7947" width="4.42578125" style="1" customWidth="1"/>
    <col min="7948" max="7948" width="5" style="1" customWidth="1"/>
    <col min="7949" max="7957" width="4.42578125" style="1" customWidth="1"/>
    <col min="7958" max="7958" width="5" style="1" customWidth="1"/>
    <col min="7959" max="7959" width="7.5703125" style="1" customWidth="1"/>
    <col min="7960" max="7960" width="14.28515625" style="1" customWidth="1"/>
    <col min="7961" max="7961" width="12.85546875" style="1" customWidth="1"/>
    <col min="7962" max="7962" width="11.5703125" style="1" customWidth="1"/>
    <col min="7963" max="7963" width="11" style="1" customWidth="1"/>
    <col min="7964" max="8192" width="9.140625" style="1"/>
    <col min="8193" max="8193" width="5.85546875" style="1" customWidth="1"/>
    <col min="8194" max="8194" width="23.42578125" style="1" customWidth="1"/>
    <col min="8195" max="8203" width="4.42578125" style="1" customWidth="1"/>
    <col min="8204" max="8204" width="5" style="1" customWidth="1"/>
    <col min="8205" max="8213" width="4.42578125" style="1" customWidth="1"/>
    <col min="8214" max="8214" width="5" style="1" customWidth="1"/>
    <col min="8215" max="8215" width="7.5703125" style="1" customWidth="1"/>
    <col min="8216" max="8216" width="14.28515625" style="1" customWidth="1"/>
    <col min="8217" max="8217" width="12.85546875" style="1" customWidth="1"/>
    <col min="8218" max="8218" width="11.5703125" style="1" customWidth="1"/>
    <col min="8219" max="8219" width="11" style="1" customWidth="1"/>
    <col min="8220" max="8448" width="9.140625" style="1"/>
    <col min="8449" max="8449" width="5.85546875" style="1" customWidth="1"/>
    <col min="8450" max="8450" width="23.42578125" style="1" customWidth="1"/>
    <col min="8451" max="8459" width="4.42578125" style="1" customWidth="1"/>
    <col min="8460" max="8460" width="5" style="1" customWidth="1"/>
    <col min="8461" max="8469" width="4.42578125" style="1" customWidth="1"/>
    <col min="8470" max="8470" width="5" style="1" customWidth="1"/>
    <col min="8471" max="8471" width="7.5703125" style="1" customWidth="1"/>
    <col min="8472" max="8472" width="14.28515625" style="1" customWidth="1"/>
    <col min="8473" max="8473" width="12.85546875" style="1" customWidth="1"/>
    <col min="8474" max="8474" width="11.5703125" style="1" customWidth="1"/>
    <col min="8475" max="8475" width="11" style="1" customWidth="1"/>
    <col min="8476" max="8704" width="9.140625" style="1"/>
    <col min="8705" max="8705" width="5.85546875" style="1" customWidth="1"/>
    <col min="8706" max="8706" width="23.42578125" style="1" customWidth="1"/>
    <col min="8707" max="8715" width="4.42578125" style="1" customWidth="1"/>
    <col min="8716" max="8716" width="5" style="1" customWidth="1"/>
    <col min="8717" max="8725" width="4.42578125" style="1" customWidth="1"/>
    <col min="8726" max="8726" width="5" style="1" customWidth="1"/>
    <col min="8727" max="8727" width="7.5703125" style="1" customWidth="1"/>
    <col min="8728" max="8728" width="14.28515625" style="1" customWidth="1"/>
    <col min="8729" max="8729" width="12.85546875" style="1" customWidth="1"/>
    <col min="8730" max="8730" width="11.5703125" style="1" customWidth="1"/>
    <col min="8731" max="8731" width="11" style="1" customWidth="1"/>
    <col min="8732" max="8960" width="9.140625" style="1"/>
    <col min="8961" max="8961" width="5.85546875" style="1" customWidth="1"/>
    <col min="8962" max="8962" width="23.42578125" style="1" customWidth="1"/>
    <col min="8963" max="8971" width="4.42578125" style="1" customWidth="1"/>
    <col min="8972" max="8972" width="5" style="1" customWidth="1"/>
    <col min="8973" max="8981" width="4.42578125" style="1" customWidth="1"/>
    <col min="8982" max="8982" width="5" style="1" customWidth="1"/>
    <col min="8983" max="8983" width="7.5703125" style="1" customWidth="1"/>
    <col min="8984" max="8984" width="14.28515625" style="1" customWidth="1"/>
    <col min="8985" max="8985" width="12.85546875" style="1" customWidth="1"/>
    <col min="8986" max="8986" width="11.5703125" style="1" customWidth="1"/>
    <col min="8987" max="8987" width="11" style="1" customWidth="1"/>
    <col min="8988" max="9216" width="9.140625" style="1"/>
    <col min="9217" max="9217" width="5.85546875" style="1" customWidth="1"/>
    <col min="9218" max="9218" width="23.42578125" style="1" customWidth="1"/>
    <col min="9219" max="9227" width="4.42578125" style="1" customWidth="1"/>
    <col min="9228" max="9228" width="5" style="1" customWidth="1"/>
    <col min="9229" max="9237" width="4.42578125" style="1" customWidth="1"/>
    <col min="9238" max="9238" width="5" style="1" customWidth="1"/>
    <col min="9239" max="9239" width="7.5703125" style="1" customWidth="1"/>
    <col min="9240" max="9240" width="14.28515625" style="1" customWidth="1"/>
    <col min="9241" max="9241" width="12.85546875" style="1" customWidth="1"/>
    <col min="9242" max="9242" width="11.5703125" style="1" customWidth="1"/>
    <col min="9243" max="9243" width="11" style="1" customWidth="1"/>
    <col min="9244" max="9472" width="9.140625" style="1"/>
    <col min="9473" max="9473" width="5.85546875" style="1" customWidth="1"/>
    <col min="9474" max="9474" width="23.42578125" style="1" customWidth="1"/>
    <col min="9475" max="9483" width="4.42578125" style="1" customWidth="1"/>
    <col min="9484" max="9484" width="5" style="1" customWidth="1"/>
    <col min="9485" max="9493" width="4.42578125" style="1" customWidth="1"/>
    <col min="9494" max="9494" width="5" style="1" customWidth="1"/>
    <col min="9495" max="9495" width="7.5703125" style="1" customWidth="1"/>
    <col min="9496" max="9496" width="14.28515625" style="1" customWidth="1"/>
    <col min="9497" max="9497" width="12.85546875" style="1" customWidth="1"/>
    <col min="9498" max="9498" width="11.5703125" style="1" customWidth="1"/>
    <col min="9499" max="9499" width="11" style="1" customWidth="1"/>
    <col min="9500" max="9728" width="9.140625" style="1"/>
    <col min="9729" max="9729" width="5.85546875" style="1" customWidth="1"/>
    <col min="9730" max="9730" width="23.42578125" style="1" customWidth="1"/>
    <col min="9731" max="9739" width="4.42578125" style="1" customWidth="1"/>
    <col min="9740" max="9740" width="5" style="1" customWidth="1"/>
    <col min="9741" max="9749" width="4.42578125" style="1" customWidth="1"/>
    <col min="9750" max="9750" width="5" style="1" customWidth="1"/>
    <col min="9751" max="9751" width="7.5703125" style="1" customWidth="1"/>
    <col min="9752" max="9752" width="14.28515625" style="1" customWidth="1"/>
    <col min="9753" max="9753" width="12.85546875" style="1" customWidth="1"/>
    <col min="9754" max="9754" width="11.5703125" style="1" customWidth="1"/>
    <col min="9755" max="9755" width="11" style="1" customWidth="1"/>
    <col min="9756" max="9984" width="9.140625" style="1"/>
    <col min="9985" max="9985" width="5.85546875" style="1" customWidth="1"/>
    <col min="9986" max="9986" width="23.42578125" style="1" customWidth="1"/>
    <col min="9987" max="9995" width="4.42578125" style="1" customWidth="1"/>
    <col min="9996" max="9996" width="5" style="1" customWidth="1"/>
    <col min="9997" max="10005" width="4.42578125" style="1" customWidth="1"/>
    <col min="10006" max="10006" width="5" style="1" customWidth="1"/>
    <col min="10007" max="10007" width="7.5703125" style="1" customWidth="1"/>
    <col min="10008" max="10008" width="14.28515625" style="1" customWidth="1"/>
    <col min="10009" max="10009" width="12.85546875" style="1" customWidth="1"/>
    <col min="10010" max="10010" width="11.5703125" style="1" customWidth="1"/>
    <col min="10011" max="10011" width="11" style="1" customWidth="1"/>
    <col min="10012" max="10240" width="9.140625" style="1"/>
    <col min="10241" max="10241" width="5.85546875" style="1" customWidth="1"/>
    <col min="10242" max="10242" width="23.42578125" style="1" customWidth="1"/>
    <col min="10243" max="10251" width="4.42578125" style="1" customWidth="1"/>
    <col min="10252" max="10252" width="5" style="1" customWidth="1"/>
    <col min="10253" max="10261" width="4.42578125" style="1" customWidth="1"/>
    <col min="10262" max="10262" width="5" style="1" customWidth="1"/>
    <col min="10263" max="10263" width="7.5703125" style="1" customWidth="1"/>
    <col min="10264" max="10264" width="14.28515625" style="1" customWidth="1"/>
    <col min="10265" max="10265" width="12.85546875" style="1" customWidth="1"/>
    <col min="10266" max="10266" width="11.5703125" style="1" customWidth="1"/>
    <col min="10267" max="10267" width="11" style="1" customWidth="1"/>
    <col min="10268" max="10496" width="9.140625" style="1"/>
    <col min="10497" max="10497" width="5.85546875" style="1" customWidth="1"/>
    <col min="10498" max="10498" width="23.42578125" style="1" customWidth="1"/>
    <col min="10499" max="10507" width="4.42578125" style="1" customWidth="1"/>
    <col min="10508" max="10508" width="5" style="1" customWidth="1"/>
    <col min="10509" max="10517" width="4.42578125" style="1" customWidth="1"/>
    <col min="10518" max="10518" width="5" style="1" customWidth="1"/>
    <col min="10519" max="10519" width="7.5703125" style="1" customWidth="1"/>
    <col min="10520" max="10520" width="14.28515625" style="1" customWidth="1"/>
    <col min="10521" max="10521" width="12.85546875" style="1" customWidth="1"/>
    <col min="10522" max="10522" width="11.5703125" style="1" customWidth="1"/>
    <col min="10523" max="10523" width="11" style="1" customWidth="1"/>
    <col min="10524" max="10752" width="9.140625" style="1"/>
    <col min="10753" max="10753" width="5.85546875" style="1" customWidth="1"/>
    <col min="10754" max="10754" width="23.42578125" style="1" customWidth="1"/>
    <col min="10755" max="10763" width="4.42578125" style="1" customWidth="1"/>
    <col min="10764" max="10764" width="5" style="1" customWidth="1"/>
    <col min="10765" max="10773" width="4.42578125" style="1" customWidth="1"/>
    <col min="10774" max="10774" width="5" style="1" customWidth="1"/>
    <col min="10775" max="10775" width="7.5703125" style="1" customWidth="1"/>
    <col min="10776" max="10776" width="14.28515625" style="1" customWidth="1"/>
    <col min="10777" max="10777" width="12.85546875" style="1" customWidth="1"/>
    <col min="10778" max="10778" width="11.5703125" style="1" customWidth="1"/>
    <col min="10779" max="10779" width="11" style="1" customWidth="1"/>
    <col min="10780" max="11008" width="9.140625" style="1"/>
    <col min="11009" max="11009" width="5.85546875" style="1" customWidth="1"/>
    <col min="11010" max="11010" width="23.42578125" style="1" customWidth="1"/>
    <col min="11011" max="11019" width="4.42578125" style="1" customWidth="1"/>
    <col min="11020" max="11020" width="5" style="1" customWidth="1"/>
    <col min="11021" max="11029" width="4.42578125" style="1" customWidth="1"/>
    <col min="11030" max="11030" width="5" style="1" customWidth="1"/>
    <col min="11031" max="11031" width="7.5703125" style="1" customWidth="1"/>
    <col min="11032" max="11032" width="14.28515625" style="1" customWidth="1"/>
    <col min="11033" max="11033" width="12.85546875" style="1" customWidth="1"/>
    <col min="11034" max="11034" width="11.5703125" style="1" customWidth="1"/>
    <col min="11035" max="11035" width="11" style="1" customWidth="1"/>
    <col min="11036" max="11264" width="9.140625" style="1"/>
    <col min="11265" max="11265" width="5.85546875" style="1" customWidth="1"/>
    <col min="11266" max="11266" width="23.42578125" style="1" customWidth="1"/>
    <col min="11267" max="11275" width="4.42578125" style="1" customWidth="1"/>
    <col min="11276" max="11276" width="5" style="1" customWidth="1"/>
    <col min="11277" max="11285" width="4.42578125" style="1" customWidth="1"/>
    <col min="11286" max="11286" width="5" style="1" customWidth="1"/>
    <col min="11287" max="11287" width="7.5703125" style="1" customWidth="1"/>
    <col min="11288" max="11288" width="14.28515625" style="1" customWidth="1"/>
    <col min="11289" max="11289" width="12.85546875" style="1" customWidth="1"/>
    <col min="11290" max="11290" width="11.5703125" style="1" customWidth="1"/>
    <col min="11291" max="11291" width="11" style="1" customWidth="1"/>
    <col min="11292" max="11520" width="9.140625" style="1"/>
    <col min="11521" max="11521" width="5.85546875" style="1" customWidth="1"/>
    <col min="11522" max="11522" width="23.42578125" style="1" customWidth="1"/>
    <col min="11523" max="11531" width="4.42578125" style="1" customWidth="1"/>
    <col min="11532" max="11532" width="5" style="1" customWidth="1"/>
    <col min="11533" max="11541" width="4.42578125" style="1" customWidth="1"/>
    <col min="11542" max="11542" width="5" style="1" customWidth="1"/>
    <col min="11543" max="11543" width="7.5703125" style="1" customWidth="1"/>
    <col min="11544" max="11544" width="14.28515625" style="1" customWidth="1"/>
    <col min="11545" max="11545" width="12.85546875" style="1" customWidth="1"/>
    <col min="11546" max="11546" width="11.5703125" style="1" customWidth="1"/>
    <col min="11547" max="11547" width="11" style="1" customWidth="1"/>
    <col min="11548" max="11776" width="9.140625" style="1"/>
    <col min="11777" max="11777" width="5.85546875" style="1" customWidth="1"/>
    <col min="11778" max="11778" width="23.42578125" style="1" customWidth="1"/>
    <col min="11779" max="11787" width="4.42578125" style="1" customWidth="1"/>
    <col min="11788" max="11788" width="5" style="1" customWidth="1"/>
    <col min="11789" max="11797" width="4.42578125" style="1" customWidth="1"/>
    <col min="11798" max="11798" width="5" style="1" customWidth="1"/>
    <col min="11799" max="11799" width="7.5703125" style="1" customWidth="1"/>
    <col min="11800" max="11800" width="14.28515625" style="1" customWidth="1"/>
    <col min="11801" max="11801" width="12.85546875" style="1" customWidth="1"/>
    <col min="11802" max="11802" width="11.5703125" style="1" customWidth="1"/>
    <col min="11803" max="11803" width="11" style="1" customWidth="1"/>
    <col min="11804" max="12032" width="9.140625" style="1"/>
    <col min="12033" max="12033" width="5.85546875" style="1" customWidth="1"/>
    <col min="12034" max="12034" width="23.42578125" style="1" customWidth="1"/>
    <col min="12035" max="12043" width="4.42578125" style="1" customWidth="1"/>
    <col min="12044" max="12044" width="5" style="1" customWidth="1"/>
    <col min="12045" max="12053" width="4.42578125" style="1" customWidth="1"/>
    <col min="12054" max="12054" width="5" style="1" customWidth="1"/>
    <col min="12055" max="12055" width="7.5703125" style="1" customWidth="1"/>
    <col min="12056" max="12056" width="14.28515625" style="1" customWidth="1"/>
    <col min="12057" max="12057" width="12.85546875" style="1" customWidth="1"/>
    <col min="12058" max="12058" width="11.5703125" style="1" customWidth="1"/>
    <col min="12059" max="12059" width="11" style="1" customWidth="1"/>
    <col min="12060" max="12288" width="9.140625" style="1"/>
    <col min="12289" max="12289" width="5.85546875" style="1" customWidth="1"/>
    <col min="12290" max="12290" width="23.42578125" style="1" customWidth="1"/>
    <col min="12291" max="12299" width="4.42578125" style="1" customWidth="1"/>
    <col min="12300" max="12300" width="5" style="1" customWidth="1"/>
    <col min="12301" max="12309" width="4.42578125" style="1" customWidth="1"/>
    <col min="12310" max="12310" width="5" style="1" customWidth="1"/>
    <col min="12311" max="12311" width="7.5703125" style="1" customWidth="1"/>
    <col min="12312" max="12312" width="14.28515625" style="1" customWidth="1"/>
    <col min="12313" max="12313" width="12.85546875" style="1" customWidth="1"/>
    <col min="12314" max="12314" width="11.5703125" style="1" customWidth="1"/>
    <col min="12315" max="12315" width="11" style="1" customWidth="1"/>
    <col min="12316" max="12544" width="9.140625" style="1"/>
    <col min="12545" max="12545" width="5.85546875" style="1" customWidth="1"/>
    <col min="12546" max="12546" width="23.42578125" style="1" customWidth="1"/>
    <col min="12547" max="12555" width="4.42578125" style="1" customWidth="1"/>
    <col min="12556" max="12556" width="5" style="1" customWidth="1"/>
    <col min="12557" max="12565" width="4.42578125" style="1" customWidth="1"/>
    <col min="12566" max="12566" width="5" style="1" customWidth="1"/>
    <col min="12567" max="12567" width="7.5703125" style="1" customWidth="1"/>
    <col min="12568" max="12568" width="14.28515625" style="1" customWidth="1"/>
    <col min="12569" max="12569" width="12.85546875" style="1" customWidth="1"/>
    <col min="12570" max="12570" width="11.5703125" style="1" customWidth="1"/>
    <col min="12571" max="12571" width="11" style="1" customWidth="1"/>
    <col min="12572" max="12800" width="9.140625" style="1"/>
    <col min="12801" max="12801" width="5.85546875" style="1" customWidth="1"/>
    <col min="12802" max="12802" width="23.42578125" style="1" customWidth="1"/>
    <col min="12803" max="12811" width="4.42578125" style="1" customWidth="1"/>
    <col min="12812" max="12812" width="5" style="1" customWidth="1"/>
    <col min="12813" max="12821" width="4.42578125" style="1" customWidth="1"/>
    <col min="12822" max="12822" width="5" style="1" customWidth="1"/>
    <col min="12823" max="12823" width="7.5703125" style="1" customWidth="1"/>
    <col min="12824" max="12824" width="14.28515625" style="1" customWidth="1"/>
    <col min="12825" max="12825" width="12.85546875" style="1" customWidth="1"/>
    <col min="12826" max="12826" width="11.5703125" style="1" customWidth="1"/>
    <col min="12827" max="12827" width="11" style="1" customWidth="1"/>
    <col min="12828" max="13056" width="9.140625" style="1"/>
    <col min="13057" max="13057" width="5.85546875" style="1" customWidth="1"/>
    <col min="13058" max="13058" width="23.42578125" style="1" customWidth="1"/>
    <col min="13059" max="13067" width="4.42578125" style="1" customWidth="1"/>
    <col min="13068" max="13068" width="5" style="1" customWidth="1"/>
    <col min="13069" max="13077" width="4.42578125" style="1" customWidth="1"/>
    <col min="13078" max="13078" width="5" style="1" customWidth="1"/>
    <col min="13079" max="13079" width="7.5703125" style="1" customWidth="1"/>
    <col min="13080" max="13080" width="14.28515625" style="1" customWidth="1"/>
    <col min="13081" max="13081" width="12.85546875" style="1" customWidth="1"/>
    <col min="13082" max="13082" width="11.5703125" style="1" customWidth="1"/>
    <col min="13083" max="13083" width="11" style="1" customWidth="1"/>
    <col min="13084" max="13312" width="9.140625" style="1"/>
    <col min="13313" max="13313" width="5.85546875" style="1" customWidth="1"/>
    <col min="13314" max="13314" width="23.42578125" style="1" customWidth="1"/>
    <col min="13315" max="13323" width="4.42578125" style="1" customWidth="1"/>
    <col min="13324" max="13324" width="5" style="1" customWidth="1"/>
    <col min="13325" max="13333" width="4.42578125" style="1" customWidth="1"/>
    <col min="13334" max="13334" width="5" style="1" customWidth="1"/>
    <col min="13335" max="13335" width="7.5703125" style="1" customWidth="1"/>
    <col min="13336" max="13336" width="14.28515625" style="1" customWidth="1"/>
    <col min="13337" max="13337" width="12.85546875" style="1" customWidth="1"/>
    <col min="13338" max="13338" width="11.5703125" style="1" customWidth="1"/>
    <col min="13339" max="13339" width="11" style="1" customWidth="1"/>
    <col min="13340" max="13568" width="9.140625" style="1"/>
    <col min="13569" max="13569" width="5.85546875" style="1" customWidth="1"/>
    <col min="13570" max="13570" width="23.42578125" style="1" customWidth="1"/>
    <col min="13571" max="13579" width="4.42578125" style="1" customWidth="1"/>
    <col min="13580" max="13580" width="5" style="1" customWidth="1"/>
    <col min="13581" max="13589" width="4.42578125" style="1" customWidth="1"/>
    <col min="13590" max="13590" width="5" style="1" customWidth="1"/>
    <col min="13591" max="13591" width="7.5703125" style="1" customWidth="1"/>
    <col min="13592" max="13592" width="14.28515625" style="1" customWidth="1"/>
    <col min="13593" max="13593" width="12.85546875" style="1" customWidth="1"/>
    <col min="13594" max="13594" width="11.5703125" style="1" customWidth="1"/>
    <col min="13595" max="13595" width="11" style="1" customWidth="1"/>
    <col min="13596" max="13824" width="9.140625" style="1"/>
    <col min="13825" max="13825" width="5.85546875" style="1" customWidth="1"/>
    <col min="13826" max="13826" width="23.42578125" style="1" customWidth="1"/>
    <col min="13827" max="13835" width="4.42578125" style="1" customWidth="1"/>
    <col min="13836" max="13836" width="5" style="1" customWidth="1"/>
    <col min="13837" max="13845" width="4.42578125" style="1" customWidth="1"/>
    <col min="13846" max="13846" width="5" style="1" customWidth="1"/>
    <col min="13847" max="13847" width="7.5703125" style="1" customWidth="1"/>
    <col min="13848" max="13848" width="14.28515625" style="1" customWidth="1"/>
    <col min="13849" max="13849" width="12.85546875" style="1" customWidth="1"/>
    <col min="13850" max="13850" width="11.5703125" style="1" customWidth="1"/>
    <col min="13851" max="13851" width="11" style="1" customWidth="1"/>
    <col min="13852" max="14080" width="9.140625" style="1"/>
    <col min="14081" max="14081" width="5.85546875" style="1" customWidth="1"/>
    <col min="14082" max="14082" width="23.42578125" style="1" customWidth="1"/>
    <col min="14083" max="14091" width="4.42578125" style="1" customWidth="1"/>
    <col min="14092" max="14092" width="5" style="1" customWidth="1"/>
    <col min="14093" max="14101" width="4.42578125" style="1" customWidth="1"/>
    <col min="14102" max="14102" width="5" style="1" customWidth="1"/>
    <col min="14103" max="14103" width="7.5703125" style="1" customWidth="1"/>
    <col min="14104" max="14104" width="14.28515625" style="1" customWidth="1"/>
    <col min="14105" max="14105" width="12.85546875" style="1" customWidth="1"/>
    <col min="14106" max="14106" width="11.5703125" style="1" customWidth="1"/>
    <col min="14107" max="14107" width="11" style="1" customWidth="1"/>
    <col min="14108" max="14336" width="9.140625" style="1"/>
    <col min="14337" max="14337" width="5.85546875" style="1" customWidth="1"/>
    <col min="14338" max="14338" width="23.42578125" style="1" customWidth="1"/>
    <col min="14339" max="14347" width="4.42578125" style="1" customWidth="1"/>
    <col min="14348" max="14348" width="5" style="1" customWidth="1"/>
    <col min="14349" max="14357" width="4.42578125" style="1" customWidth="1"/>
    <col min="14358" max="14358" width="5" style="1" customWidth="1"/>
    <col min="14359" max="14359" width="7.5703125" style="1" customWidth="1"/>
    <col min="14360" max="14360" width="14.28515625" style="1" customWidth="1"/>
    <col min="14361" max="14361" width="12.85546875" style="1" customWidth="1"/>
    <col min="14362" max="14362" width="11.5703125" style="1" customWidth="1"/>
    <col min="14363" max="14363" width="11" style="1" customWidth="1"/>
    <col min="14364" max="14592" width="9.140625" style="1"/>
    <col min="14593" max="14593" width="5.85546875" style="1" customWidth="1"/>
    <col min="14594" max="14594" width="23.42578125" style="1" customWidth="1"/>
    <col min="14595" max="14603" width="4.42578125" style="1" customWidth="1"/>
    <col min="14604" max="14604" width="5" style="1" customWidth="1"/>
    <col min="14605" max="14613" width="4.42578125" style="1" customWidth="1"/>
    <col min="14614" max="14614" width="5" style="1" customWidth="1"/>
    <col min="14615" max="14615" width="7.5703125" style="1" customWidth="1"/>
    <col min="14616" max="14616" width="14.28515625" style="1" customWidth="1"/>
    <col min="14617" max="14617" width="12.85546875" style="1" customWidth="1"/>
    <col min="14618" max="14618" width="11.5703125" style="1" customWidth="1"/>
    <col min="14619" max="14619" width="11" style="1" customWidth="1"/>
    <col min="14620" max="14848" width="9.140625" style="1"/>
    <col min="14849" max="14849" width="5.85546875" style="1" customWidth="1"/>
    <col min="14850" max="14850" width="23.42578125" style="1" customWidth="1"/>
    <col min="14851" max="14859" width="4.42578125" style="1" customWidth="1"/>
    <col min="14860" max="14860" width="5" style="1" customWidth="1"/>
    <col min="14861" max="14869" width="4.42578125" style="1" customWidth="1"/>
    <col min="14870" max="14870" width="5" style="1" customWidth="1"/>
    <col min="14871" max="14871" width="7.5703125" style="1" customWidth="1"/>
    <col min="14872" max="14872" width="14.28515625" style="1" customWidth="1"/>
    <col min="14873" max="14873" width="12.85546875" style="1" customWidth="1"/>
    <col min="14874" max="14874" width="11.5703125" style="1" customWidth="1"/>
    <col min="14875" max="14875" width="11" style="1" customWidth="1"/>
    <col min="14876" max="15104" width="9.140625" style="1"/>
    <col min="15105" max="15105" width="5.85546875" style="1" customWidth="1"/>
    <col min="15106" max="15106" width="23.42578125" style="1" customWidth="1"/>
    <col min="15107" max="15115" width="4.42578125" style="1" customWidth="1"/>
    <col min="15116" max="15116" width="5" style="1" customWidth="1"/>
    <col min="15117" max="15125" width="4.42578125" style="1" customWidth="1"/>
    <col min="15126" max="15126" width="5" style="1" customWidth="1"/>
    <col min="15127" max="15127" width="7.5703125" style="1" customWidth="1"/>
    <col min="15128" max="15128" width="14.28515625" style="1" customWidth="1"/>
    <col min="15129" max="15129" width="12.85546875" style="1" customWidth="1"/>
    <col min="15130" max="15130" width="11.5703125" style="1" customWidth="1"/>
    <col min="15131" max="15131" width="11" style="1" customWidth="1"/>
    <col min="15132" max="15360" width="9.140625" style="1"/>
    <col min="15361" max="15361" width="5.85546875" style="1" customWidth="1"/>
    <col min="15362" max="15362" width="23.42578125" style="1" customWidth="1"/>
    <col min="15363" max="15371" width="4.42578125" style="1" customWidth="1"/>
    <col min="15372" max="15372" width="5" style="1" customWidth="1"/>
    <col min="15373" max="15381" width="4.42578125" style="1" customWidth="1"/>
    <col min="15382" max="15382" width="5" style="1" customWidth="1"/>
    <col min="15383" max="15383" width="7.5703125" style="1" customWidth="1"/>
    <col min="15384" max="15384" width="14.28515625" style="1" customWidth="1"/>
    <col min="15385" max="15385" width="12.85546875" style="1" customWidth="1"/>
    <col min="15386" max="15386" width="11.5703125" style="1" customWidth="1"/>
    <col min="15387" max="15387" width="11" style="1" customWidth="1"/>
    <col min="15388" max="15616" width="9.140625" style="1"/>
    <col min="15617" max="15617" width="5.85546875" style="1" customWidth="1"/>
    <col min="15618" max="15618" width="23.42578125" style="1" customWidth="1"/>
    <col min="15619" max="15627" width="4.42578125" style="1" customWidth="1"/>
    <col min="15628" max="15628" width="5" style="1" customWidth="1"/>
    <col min="15629" max="15637" width="4.42578125" style="1" customWidth="1"/>
    <col min="15638" max="15638" width="5" style="1" customWidth="1"/>
    <col min="15639" max="15639" width="7.5703125" style="1" customWidth="1"/>
    <col min="15640" max="15640" width="14.28515625" style="1" customWidth="1"/>
    <col min="15641" max="15641" width="12.85546875" style="1" customWidth="1"/>
    <col min="15642" max="15642" width="11.5703125" style="1" customWidth="1"/>
    <col min="15643" max="15643" width="11" style="1" customWidth="1"/>
    <col min="15644" max="15872" width="9.140625" style="1"/>
    <col min="15873" max="15873" width="5.85546875" style="1" customWidth="1"/>
    <col min="15874" max="15874" width="23.42578125" style="1" customWidth="1"/>
    <col min="15875" max="15883" width="4.42578125" style="1" customWidth="1"/>
    <col min="15884" max="15884" width="5" style="1" customWidth="1"/>
    <col min="15885" max="15893" width="4.42578125" style="1" customWidth="1"/>
    <col min="15894" max="15894" width="5" style="1" customWidth="1"/>
    <col min="15895" max="15895" width="7.5703125" style="1" customWidth="1"/>
    <col min="15896" max="15896" width="14.28515625" style="1" customWidth="1"/>
    <col min="15897" max="15897" width="12.85546875" style="1" customWidth="1"/>
    <col min="15898" max="15898" width="11.5703125" style="1" customWidth="1"/>
    <col min="15899" max="15899" width="11" style="1" customWidth="1"/>
    <col min="15900" max="16128" width="9.140625" style="1"/>
    <col min="16129" max="16129" width="5.85546875" style="1" customWidth="1"/>
    <col min="16130" max="16130" width="23.42578125" style="1" customWidth="1"/>
    <col min="16131" max="16139" width="4.42578125" style="1" customWidth="1"/>
    <col min="16140" max="16140" width="5" style="1" customWidth="1"/>
    <col min="16141" max="16149" width="4.42578125" style="1" customWidth="1"/>
    <col min="16150" max="16150" width="5" style="1" customWidth="1"/>
    <col min="16151" max="16151" width="7.5703125" style="1" customWidth="1"/>
    <col min="16152" max="16152" width="14.28515625" style="1" customWidth="1"/>
    <col min="16153" max="16153" width="12.85546875" style="1" customWidth="1"/>
    <col min="16154" max="16154" width="11.5703125" style="1" customWidth="1"/>
    <col min="16155" max="16155" width="11" style="1" customWidth="1"/>
    <col min="16156" max="16384" width="9.140625" style="1"/>
  </cols>
  <sheetData>
    <row r="1" spans="1:28" ht="27" customHeight="1" x14ac:dyDescent="0.25">
      <c r="A1" s="86" t="s">
        <v>97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1"/>
      <c r="AB1" s="1"/>
    </row>
    <row r="2" spans="1:28" ht="21.75" thickBot="1" x14ac:dyDescent="0.4">
      <c r="B2" s="84" t="s">
        <v>52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1"/>
      <c r="Y2" s="1"/>
      <c r="Z2" s="1"/>
      <c r="AA2" s="1"/>
      <c r="AB2" s="1"/>
    </row>
    <row r="3" spans="1:28" ht="15" x14ac:dyDescent="0.25">
      <c r="A3" s="47"/>
      <c r="B3" s="48"/>
      <c r="C3" s="49">
        <v>1</v>
      </c>
      <c r="D3" s="49">
        <v>2</v>
      </c>
      <c r="E3" s="49">
        <v>3</v>
      </c>
      <c r="F3" s="49">
        <v>4</v>
      </c>
      <c r="G3" s="49">
        <v>5</v>
      </c>
      <c r="H3" s="49">
        <v>6</v>
      </c>
      <c r="I3" s="49">
        <v>7</v>
      </c>
      <c r="J3" s="49">
        <v>8</v>
      </c>
      <c r="K3" s="49">
        <v>9</v>
      </c>
      <c r="L3" s="49"/>
      <c r="M3" s="49">
        <v>10</v>
      </c>
      <c r="N3" s="49">
        <v>11</v>
      </c>
      <c r="O3" s="49">
        <v>12</v>
      </c>
      <c r="P3" s="49">
        <v>13</v>
      </c>
      <c r="Q3" s="49">
        <v>14</v>
      </c>
      <c r="R3" s="49">
        <v>15</v>
      </c>
      <c r="S3" s="49">
        <v>16</v>
      </c>
      <c r="T3" s="49">
        <v>17</v>
      </c>
      <c r="U3" s="49">
        <v>18</v>
      </c>
      <c r="V3" s="49"/>
      <c r="W3" s="50"/>
      <c r="X3" s="87" t="s">
        <v>12</v>
      </c>
      <c r="Y3" s="87" t="s">
        <v>15</v>
      </c>
      <c r="Z3" s="89" t="s">
        <v>14</v>
      </c>
      <c r="AA3" s="1"/>
      <c r="AB3" s="1"/>
    </row>
    <row r="4" spans="1:28" ht="15" x14ac:dyDescent="0.25">
      <c r="A4" s="51"/>
      <c r="B4" s="5" t="s">
        <v>0</v>
      </c>
      <c r="C4" s="6">
        <v>339</v>
      </c>
      <c r="D4" s="6">
        <v>289</v>
      </c>
      <c r="E4" s="6">
        <v>143</v>
      </c>
      <c r="F4" s="6">
        <v>365</v>
      </c>
      <c r="G4" s="6">
        <v>446</v>
      </c>
      <c r="H4" s="6">
        <v>144</v>
      </c>
      <c r="I4" s="6">
        <v>482</v>
      </c>
      <c r="J4" s="6">
        <v>336</v>
      </c>
      <c r="K4" s="6">
        <v>321</v>
      </c>
      <c r="L4" s="6">
        <f>SUM(C4:K4)</f>
        <v>2865</v>
      </c>
      <c r="M4" s="6">
        <v>262</v>
      </c>
      <c r="N4" s="6">
        <v>503</v>
      </c>
      <c r="O4" s="6">
        <v>128</v>
      </c>
      <c r="P4" s="6">
        <v>494</v>
      </c>
      <c r="Q4" s="6">
        <v>338</v>
      </c>
      <c r="R4" s="6">
        <v>364</v>
      </c>
      <c r="S4" s="6">
        <v>260</v>
      </c>
      <c r="T4" s="6">
        <v>172</v>
      </c>
      <c r="U4" s="6">
        <v>373</v>
      </c>
      <c r="V4" s="6">
        <f>SUM(M4:U4)</f>
        <v>2894</v>
      </c>
      <c r="W4" s="7">
        <f>L4+V4</f>
        <v>5759</v>
      </c>
      <c r="X4" s="88"/>
      <c r="Y4" s="88"/>
      <c r="Z4" s="90"/>
      <c r="AA4" s="1"/>
      <c r="AB4" s="1"/>
    </row>
    <row r="5" spans="1:28" ht="15" x14ac:dyDescent="0.25">
      <c r="A5" s="51"/>
      <c r="B5" s="5" t="s">
        <v>1</v>
      </c>
      <c r="C5" s="6">
        <v>4</v>
      </c>
      <c r="D5" s="6">
        <v>4</v>
      </c>
      <c r="E5" s="6">
        <v>3</v>
      </c>
      <c r="F5" s="6">
        <v>4</v>
      </c>
      <c r="G5" s="6">
        <v>5</v>
      </c>
      <c r="H5" s="6">
        <v>3</v>
      </c>
      <c r="I5" s="6">
        <v>5</v>
      </c>
      <c r="J5" s="6">
        <v>4</v>
      </c>
      <c r="K5" s="6">
        <v>4</v>
      </c>
      <c r="L5" s="6">
        <f>SUM(C5:K5)</f>
        <v>36</v>
      </c>
      <c r="M5" s="6">
        <v>4</v>
      </c>
      <c r="N5" s="6">
        <v>5</v>
      </c>
      <c r="O5" s="6">
        <v>3</v>
      </c>
      <c r="P5" s="6">
        <v>5</v>
      </c>
      <c r="Q5" s="6">
        <v>4</v>
      </c>
      <c r="R5" s="6">
        <v>4</v>
      </c>
      <c r="S5" s="6">
        <v>4</v>
      </c>
      <c r="T5" s="6">
        <v>3</v>
      </c>
      <c r="U5" s="6">
        <v>4</v>
      </c>
      <c r="V5" s="6">
        <f>SUM(M5:U5)</f>
        <v>36</v>
      </c>
      <c r="W5" s="7">
        <f>L5+V5</f>
        <v>72</v>
      </c>
      <c r="X5" s="88"/>
      <c r="Y5" s="88"/>
      <c r="Z5" s="90"/>
      <c r="AA5" s="1"/>
      <c r="AB5" s="1"/>
    </row>
    <row r="6" spans="1:28" thickBot="1" x14ac:dyDescent="0.3">
      <c r="A6" s="51"/>
      <c r="B6" s="65" t="s">
        <v>2</v>
      </c>
      <c r="C6" s="66">
        <v>4</v>
      </c>
      <c r="D6" s="66">
        <v>16</v>
      </c>
      <c r="E6" s="66">
        <v>8</v>
      </c>
      <c r="F6" s="66">
        <v>18</v>
      </c>
      <c r="G6" s="66">
        <v>6</v>
      </c>
      <c r="H6" s="66">
        <v>12</v>
      </c>
      <c r="I6" s="66">
        <v>2</v>
      </c>
      <c r="J6" s="66">
        <v>14</v>
      </c>
      <c r="K6" s="66">
        <v>10</v>
      </c>
      <c r="L6" s="66"/>
      <c r="M6" s="66">
        <v>13</v>
      </c>
      <c r="N6" s="66">
        <v>1</v>
      </c>
      <c r="O6" s="66">
        <v>17</v>
      </c>
      <c r="P6" s="66">
        <v>5</v>
      </c>
      <c r="Q6" s="66">
        <v>9</v>
      </c>
      <c r="R6" s="66">
        <v>11</v>
      </c>
      <c r="S6" s="66">
        <v>15</v>
      </c>
      <c r="T6" s="66">
        <v>7</v>
      </c>
      <c r="U6" s="66">
        <v>3</v>
      </c>
      <c r="V6" s="66"/>
      <c r="W6" s="67"/>
      <c r="X6" s="88"/>
      <c r="Y6" s="88"/>
      <c r="Z6" s="90"/>
      <c r="AA6" s="1"/>
      <c r="AB6" s="1"/>
    </row>
    <row r="7" spans="1:28" ht="21" x14ac:dyDescent="0.35">
      <c r="A7" s="100">
        <v>1</v>
      </c>
      <c r="B7" s="101" t="s">
        <v>45</v>
      </c>
      <c r="C7" s="102">
        <v>4</v>
      </c>
      <c r="D7" s="102">
        <v>4</v>
      </c>
      <c r="E7" s="102">
        <v>4</v>
      </c>
      <c r="F7" s="102">
        <v>4</v>
      </c>
      <c r="G7" s="102">
        <v>5</v>
      </c>
      <c r="H7" s="102">
        <v>3</v>
      </c>
      <c r="I7" s="102">
        <v>6</v>
      </c>
      <c r="J7" s="102">
        <v>7</v>
      </c>
      <c r="K7" s="102">
        <v>4</v>
      </c>
      <c r="L7" s="102">
        <f t="shared" ref="L7:L13" si="0">SUM(C7:K7)</f>
        <v>41</v>
      </c>
      <c r="M7" s="102">
        <v>4</v>
      </c>
      <c r="N7" s="102">
        <v>5</v>
      </c>
      <c r="O7" s="102">
        <v>3</v>
      </c>
      <c r="P7" s="102">
        <v>6</v>
      </c>
      <c r="Q7" s="102">
        <v>4</v>
      </c>
      <c r="R7" s="102">
        <v>5</v>
      </c>
      <c r="S7" s="102">
        <v>6</v>
      </c>
      <c r="T7" s="102">
        <v>4</v>
      </c>
      <c r="U7" s="102">
        <v>4</v>
      </c>
      <c r="V7" s="102">
        <f t="shared" ref="V7:V13" si="1">SUM(M7:U7)</f>
        <v>41</v>
      </c>
      <c r="W7" s="102">
        <f t="shared" ref="W7:W13" si="2">L7+V7</f>
        <v>82</v>
      </c>
      <c r="X7" s="103">
        <v>82</v>
      </c>
      <c r="Y7" s="104"/>
      <c r="Z7" s="105">
        <f t="shared" ref="Z7:Z13" si="3">SUM(X7+Y7)</f>
        <v>82</v>
      </c>
    </row>
    <row r="8" spans="1:28" ht="21" x14ac:dyDescent="0.35">
      <c r="A8" s="100">
        <v>2</v>
      </c>
      <c r="B8" s="106" t="s">
        <v>46</v>
      </c>
      <c r="C8" s="107">
        <v>6</v>
      </c>
      <c r="D8" s="107">
        <v>3</v>
      </c>
      <c r="E8" s="107">
        <v>4</v>
      </c>
      <c r="F8" s="107">
        <v>4</v>
      </c>
      <c r="G8" s="107">
        <v>6</v>
      </c>
      <c r="H8" s="107">
        <v>3</v>
      </c>
      <c r="I8" s="107">
        <v>6</v>
      </c>
      <c r="J8" s="107">
        <v>4</v>
      </c>
      <c r="K8" s="107">
        <v>5</v>
      </c>
      <c r="L8" s="107">
        <f t="shared" si="0"/>
        <v>41</v>
      </c>
      <c r="M8" s="107">
        <v>4</v>
      </c>
      <c r="N8" s="107">
        <v>6</v>
      </c>
      <c r="O8" s="107">
        <v>5</v>
      </c>
      <c r="P8" s="107">
        <v>5</v>
      </c>
      <c r="Q8" s="107">
        <v>4</v>
      </c>
      <c r="R8" s="107">
        <v>6</v>
      </c>
      <c r="S8" s="107">
        <v>4</v>
      </c>
      <c r="T8" s="107">
        <v>4</v>
      </c>
      <c r="U8" s="107">
        <v>7</v>
      </c>
      <c r="V8" s="107">
        <f t="shared" si="1"/>
        <v>45</v>
      </c>
      <c r="W8" s="107">
        <f t="shared" si="2"/>
        <v>86</v>
      </c>
      <c r="X8" s="108">
        <v>86</v>
      </c>
      <c r="Y8" s="109"/>
      <c r="Z8" s="110">
        <f t="shared" si="3"/>
        <v>86</v>
      </c>
    </row>
    <row r="9" spans="1:28" ht="21" x14ac:dyDescent="0.35">
      <c r="A9" s="100">
        <v>3</v>
      </c>
      <c r="B9" s="106" t="s">
        <v>25</v>
      </c>
      <c r="C9" s="107">
        <v>6</v>
      </c>
      <c r="D9" s="107">
        <v>4</v>
      </c>
      <c r="E9" s="107">
        <v>3</v>
      </c>
      <c r="F9" s="107">
        <v>4</v>
      </c>
      <c r="G9" s="107">
        <v>5</v>
      </c>
      <c r="H9" s="107">
        <v>4</v>
      </c>
      <c r="I9" s="107">
        <v>6</v>
      </c>
      <c r="J9" s="107">
        <v>5</v>
      </c>
      <c r="K9" s="107">
        <v>3</v>
      </c>
      <c r="L9" s="107">
        <f t="shared" si="0"/>
        <v>40</v>
      </c>
      <c r="M9" s="107">
        <v>4</v>
      </c>
      <c r="N9" s="107">
        <v>6</v>
      </c>
      <c r="O9" s="107">
        <v>3</v>
      </c>
      <c r="P9" s="107">
        <v>5</v>
      </c>
      <c r="Q9" s="107">
        <v>6</v>
      </c>
      <c r="R9" s="107">
        <v>5</v>
      </c>
      <c r="S9" s="107">
        <v>7</v>
      </c>
      <c r="T9" s="107">
        <v>5</v>
      </c>
      <c r="U9" s="107">
        <v>5</v>
      </c>
      <c r="V9" s="107">
        <f t="shared" si="1"/>
        <v>46</v>
      </c>
      <c r="W9" s="107">
        <f t="shared" si="2"/>
        <v>86</v>
      </c>
      <c r="X9" s="108">
        <v>86</v>
      </c>
      <c r="Y9" s="109"/>
      <c r="Z9" s="110">
        <f t="shared" si="3"/>
        <v>86</v>
      </c>
    </row>
    <row r="10" spans="1:28" ht="21" x14ac:dyDescent="0.35">
      <c r="A10" s="64"/>
      <c r="B10" s="74" t="s">
        <v>22</v>
      </c>
      <c r="C10" s="45">
        <v>5</v>
      </c>
      <c r="D10" s="45">
        <v>4</v>
      </c>
      <c r="E10" s="45">
        <v>4</v>
      </c>
      <c r="F10" s="45">
        <v>8</v>
      </c>
      <c r="G10" s="45">
        <v>4</v>
      </c>
      <c r="H10" s="45">
        <v>3</v>
      </c>
      <c r="I10" s="45">
        <v>7</v>
      </c>
      <c r="J10" s="45">
        <v>6</v>
      </c>
      <c r="K10" s="45">
        <v>5</v>
      </c>
      <c r="L10" s="45">
        <f t="shared" si="0"/>
        <v>46</v>
      </c>
      <c r="M10" s="45">
        <v>5</v>
      </c>
      <c r="N10" s="45">
        <v>6</v>
      </c>
      <c r="O10" s="45">
        <v>4</v>
      </c>
      <c r="P10" s="45">
        <v>6</v>
      </c>
      <c r="Q10" s="45">
        <v>4</v>
      </c>
      <c r="R10" s="45">
        <v>4</v>
      </c>
      <c r="S10" s="45">
        <v>4</v>
      </c>
      <c r="T10" s="45">
        <v>4</v>
      </c>
      <c r="U10" s="45">
        <v>5</v>
      </c>
      <c r="V10" s="45">
        <f t="shared" si="1"/>
        <v>42</v>
      </c>
      <c r="W10" s="45">
        <f t="shared" si="2"/>
        <v>88</v>
      </c>
      <c r="X10" s="69">
        <v>88</v>
      </c>
      <c r="Y10" s="62"/>
      <c r="Z10" s="73">
        <f t="shared" si="3"/>
        <v>88</v>
      </c>
    </row>
    <row r="11" spans="1:28" ht="21" x14ac:dyDescent="0.35">
      <c r="A11" s="64"/>
      <c r="B11" s="74" t="s">
        <v>47</v>
      </c>
      <c r="C11" s="45">
        <v>6</v>
      </c>
      <c r="D11" s="45">
        <v>4</v>
      </c>
      <c r="E11" s="45">
        <v>4</v>
      </c>
      <c r="F11" s="45">
        <v>5</v>
      </c>
      <c r="G11" s="45">
        <v>5</v>
      </c>
      <c r="H11" s="45">
        <v>3</v>
      </c>
      <c r="I11" s="45">
        <v>7</v>
      </c>
      <c r="J11" s="45">
        <v>8</v>
      </c>
      <c r="K11" s="45">
        <v>5</v>
      </c>
      <c r="L11" s="45">
        <f t="shared" si="0"/>
        <v>47</v>
      </c>
      <c r="M11" s="45">
        <v>5</v>
      </c>
      <c r="N11" s="45">
        <v>7</v>
      </c>
      <c r="O11" s="45">
        <v>6</v>
      </c>
      <c r="P11" s="45">
        <v>6</v>
      </c>
      <c r="Q11" s="45">
        <v>5</v>
      </c>
      <c r="R11" s="45">
        <v>4</v>
      </c>
      <c r="S11" s="45">
        <v>4</v>
      </c>
      <c r="T11" s="45">
        <v>4</v>
      </c>
      <c r="U11" s="45">
        <v>7</v>
      </c>
      <c r="V11" s="45">
        <f t="shared" si="1"/>
        <v>48</v>
      </c>
      <c r="W11" s="46">
        <f t="shared" si="2"/>
        <v>95</v>
      </c>
      <c r="X11" s="69">
        <v>95</v>
      </c>
      <c r="Y11" s="62"/>
      <c r="Z11" s="73">
        <f t="shared" si="3"/>
        <v>95</v>
      </c>
    </row>
    <row r="12" spans="1:28" ht="21" x14ac:dyDescent="0.35">
      <c r="A12" s="64"/>
      <c r="B12" s="74" t="s">
        <v>27</v>
      </c>
      <c r="C12" s="45">
        <v>5</v>
      </c>
      <c r="D12" s="45">
        <v>4</v>
      </c>
      <c r="E12" s="45">
        <v>5</v>
      </c>
      <c r="F12" s="45">
        <v>7</v>
      </c>
      <c r="G12" s="45">
        <v>7</v>
      </c>
      <c r="H12" s="45">
        <v>5</v>
      </c>
      <c r="I12" s="45">
        <v>7</v>
      </c>
      <c r="J12" s="45">
        <v>6</v>
      </c>
      <c r="K12" s="45">
        <v>8</v>
      </c>
      <c r="L12" s="45">
        <f t="shared" si="0"/>
        <v>54</v>
      </c>
      <c r="M12" s="45">
        <v>4</v>
      </c>
      <c r="N12" s="45">
        <v>7</v>
      </c>
      <c r="O12" s="45">
        <v>4</v>
      </c>
      <c r="P12" s="45">
        <v>5</v>
      </c>
      <c r="Q12" s="45">
        <v>5</v>
      </c>
      <c r="R12" s="45">
        <v>5</v>
      </c>
      <c r="S12" s="45">
        <v>7</v>
      </c>
      <c r="T12" s="45">
        <v>5</v>
      </c>
      <c r="U12" s="45">
        <v>4</v>
      </c>
      <c r="V12" s="45">
        <f t="shared" si="1"/>
        <v>46</v>
      </c>
      <c r="W12" s="46">
        <f t="shared" si="2"/>
        <v>100</v>
      </c>
      <c r="X12" s="69">
        <v>100</v>
      </c>
      <c r="Y12" s="62"/>
      <c r="Z12" s="73">
        <f t="shared" si="3"/>
        <v>100</v>
      </c>
    </row>
    <row r="13" spans="1:28" ht="21" x14ac:dyDescent="0.35">
      <c r="A13" s="64"/>
      <c r="B13" s="74" t="s">
        <v>24</v>
      </c>
      <c r="C13" s="45">
        <v>7</v>
      </c>
      <c r="D13" s="45">
        <v>6</v>
      </c>
      <c r="E13" s="45">
        <v>4</v>
      </c>
      <c r="F13" s="45">
        <v>6</v>
      </c>
      <c r="G13" s="45">
        <v>7</v>
      </c>
      <c r="H13" s="45">
        <v>4</v>
      </c>
      <c r="I13" s="45">
        <v>7</v>
      </c>
      <c r="J13" s="45">
        <v>4</v>
      </c>
      <c r="K13" s="45">
        <v>6</v>
      </c>
      <c r="L13" s="45">
        <f t="shared" si="0"/>
        <v>51</v>
      </c>
      <c r="M13" s="45">
        <v>4</v>
      </c>
      <c r="N13" s="45">
        <v>7</v>
      </c>
      <c r="O13" s="45">
        <v>6</v>
      </c>
      <c r="P13" s="45">
        <v>6</v>
      </c>
      <c r="Q13" s="45">
        <v>5</v>
      </c>
      <c r="R13" s="45">
        <v>6</v>
      </c>
      <c r="S13" s="45">
        <v>6</v>
      </c>
      <c r="T13" s="45">
        <v>5</v>
      </c>
      <c r="U13" s="45">
        <v>6</v>
      </c>
      <c r="V13" s="45">
        <f t="shared" si="1"/>
        <v>51</v>
      </c>
      <c r="W13" s="45">
        <f t="shared" si="2"/>
        <v>102</v>
      </c>
      <c r="X13" s="69">
        <v>102</v>
      </c>
      <c r="Y13" s="62"/>
      <c r="Z13" s="73">
        <f t="shared" si="3"/>
        <v>102</v>
      </c>
    </row>
    <row r="14" spans="1:28" ht="21" x14ac:dyDescent="0.35">
      <c r="A14" s="64"/>
      <c r="B14" s="74" t="s">
        <v>63</v>
      </c>
      <c r="C14" s="45">
        <v>5</v>
      </c>
      <c r="D14" s="45">
        <v>6</v>
      </c>
      <c r="E14" s="45">
        <v>4</v>
      </c>
      <c r="F14" s="45">
        <v>6</v>
      </c>
      <c r="G14" s="45">
        <v>7</v>
      </c>
      <c r="H14" s="45">
        <v>5</v>
      </c>
      <c r="I14" s="45">
        <v>7</v>
      </c>
      <c r="J14" s="45">
        <v>6</v>
      </c>
      <c r="K14" s="45">
        <v>6</v>
      </c>
      <c r="L14" s="45">
        <f t="shared" ref="L14:L15" si="4">SUM(C14:K14)</f>
        <v>52</v>
      </c>
      <c r="M14" s="45">
        <v>8</v>
      </c>
      <c r="N14" s="45">
        <v>9</v>
      </c>
      <c r="O14" s="45">
        <v>6</v>
      </c>
      <c r="P14" s="45">
        <v>14</v>
      </c>
      <c r="Q14" s="45">
        <v>7</v>
      </c>
      <c r="R14" s="45">
        <v>5</v>
      </c>
      <c r="S14" s="45">
        <v>6</v>
      </c>
      <c r="T14" s="45">
        <v>4</v>
      </c>
      <c r="U14" s="45">
        <v>5</v>
      </c>
      <c r="V14" s="45">
        <f t="shared" ref="V14:V15" si="5">SUM(M14:U14)</f>
        <v>64</v>
      </c>
      <c r="W14" s="45">
        <f t="shared" ref="W14:W15" si="6">L14+V14</f>
        <v>116</v>
      </c>
      <c r="X14" s="69">
        <v>116</v>
      </c>
      <c r="Y14" s="62"/>
      <c r="Z14" s="73">
        <f t="shared" ref="Z14" si="7">SUM(X14+Y14)</f>
        <v>116</v>
      </c>
    </row>
    <row r="15" spans="1:28" ht="21" x14ac:dyDescent="0.35">
      <c r="A15" s="64"/>
      <c r="B15" s="74" t="s">
        <v>94</v>
      </c>
      <c r="C15" s="45"/>
      <c r="D15" s="45"/>
      <c r="E15" s="45"/>
      <c r="F15" s="45"/>
      <c r="G15" s="45"/>
      <c r="H15" s="45"/>
      <c r="I15" s="45"/>
      <c r="J15" s="45"/>
      <c r="K15" s="45"/>
      <c r="L15" s="45">
        <f t="shared" si="4"/>
        <v>0</v>
      </c>
      <c r="M15" s="45"/>
      <c r="N15" s="45"/>
      <c r="O15" s="45"/>
      <c r="P15" s="45"/>
      <c r="Q15" s="45"/>
      <c r="R15" s="45"/>
      <c r="S15" s="45"/>
      <c r="T15" s="45"/>
      <c r="U15" s="45"/>
      <c r="V15" s="45">
        <f t="shared" si="5"/>
        <v>0</v>
      </c>
      <c r="W15" s="46">
        <f t="shared" si="6"/>
        <v>0</v>
      </c>
      <c r="X15" s="69" t="s">
        <v>95</v>
      </c>
      <c r="Y15" s="62"/>
      <c r="Z15" s="73" t="s">
        <v>95</v>
      </c>
    </row>
    <row r="16" spans="1:28" s="53" customFormat="1" ht="21" x14ac:dyDescent="0.35">
      <c r="A16" s="75"/>
      <c r="B16" s="76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8"/>
      <c r="X16" s="79"/>
      <c r="Y16" s="80"/>
      <c r="Z16" s="81"/>
      <c r="AA16" s="13"/>
      <c r="AB16" s="13"/>
    </row>
    <row r="17" spans="1:28" s="42" customFormat="1" ht="21.75" thickBot="1" x14ac:dyDescent="0.4">
      <c r="B17" s="83" t="s">
        <v>21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</row>
    <row r="18" spans="1:28" s="42" customFormat="1" ht="15" x14ac:dyDescent="0.25">
      <c r="A18" s="47"/>
      <c r="B18" s="48"/>
      <c r="C18" s="49">
        <v>1</v>
      </c>
      <c r="D18" s="49">
        <v>2</v>
      </c>
      <c r="E18" s="49">
        <v>3</v>
      </c>
      <c r="F18" s="49">
        <v>4</v>
      </c>
      <c r="G18" s="49">
        <v>5</v>
      </c>
      <c r="H18" s="49">
        <v>6</v>
      </c>
      <c r="I18" s="49">
        <v>7</v>
      </c>
      <c r="J18" s="49">
        <v>8</v>
      </c>
      <c r="K18" s="49">
        <v>9</v>
      </c>
      <c r="L18" s="49"/>
      <c r="M18" s="49">
        <v>10</v>
      </c>
      <c r="N18" s="49">
        <v>11</v>
      </c>
      <c r="O18" s="49">
        <v>12</v>
      </c>
      <c r="P18" s="49">
        <v>13</v>
      </c>
      <c r="Q18" s="49">
        <v>14</v>
      </c>
      <c r="R18" s="49">
        <v>15</v>
      </c>
      <c r="S18" s="49">
        <v>16</v>
      </c>
      <c r="T18" s="49">
        <v>17</v>
      </c>
      <c r="U18" s="49">
        <v>18</v>
      </c>
      <c r="V18" s="49"/>
      <c r="W18" s="50"/>
      <c r="X18" s="87" t="s">
        <v>12</v>
      </c>
      <c r="Y18" s="87" t="s">
        <v>15</v>
      </c>
      <c r="Z18" s="89" t="s">
        <v>14</v>
      </c>
    </row>
    <row r="19" spans="1:28" s="42" customFormat="1" ht="15" x14ac:dyDescent="0.25">
      <c r="A19" s="51"/>
      <c r="B19" s="5" t="s">
        <v>0</v>
      </c>
      <c r="C19" s="6">
        <v>339</v>
      </c>
      <c r="D19" s="6">
        <v>289</v>
      </c>
      <c r="E19" s="6">
        <v>143</v>
      </c>
      <c r="F19" s="6">
        <v>365</v>
      </c>
      <c r="G19" s="6">
        <v>446</v>
      </c>
      <c r="H19" s="6">
        <v>144</v>
      </c>
      <c r="I19" s="6">
        <v>482</v>
      </c>
      <c r="J19" s="6">
        <v>336</v>
      </c>
      <c r="K19" s="6">
        <v>321</v>
      </c>
      <c r="L19" s="6">
        <f>SUM(C19:K19)</f>
        <v>2865</v>
      </c>
      <c r="M19" s="6">
        <v>262</v>
      </c>
      <c r="N19" s="6">
        <v>503</v>
      </c>
      <c r="O19" s="6">
        <v>128</v>
      </c>
      <c r="P19" s="6">
        <v>494</v>
      </c>
      <c r="Q19" s="6">
        <v>338</v>
      </c>
      <c r="R19" s="6">
        <v>364</v>
      </c>
      <c r="S19" s="6">
        <v>260</v>
      </c>
      <c r="T19" s="6">
        <v>172</v>
      </c>
      <c r="U19" s="6">
        <v>373</v>
      </c>
      <c r="V19" s="6">
        <f>SUM(M19:U19)</f>
        <v>2894</v>
      </c>
      <c r="W19" s="7">
        <f>L19+V19</f>
        <v>5759</v>
      </c>
      <c r="X19" s="88"/>
      <c r="Y19" s="88"/>
      <c r="Z19" s="90"/>
    </row>
    <row r="20" spans="1:28" s="42" customFormat="1" ht="15" x14ac:dyDescent="0.25">
      <c r="A20" s="51"/>
      <c r="B20" s="5" t="s">
        <v>1</v>
      </c>
      <c r="C20" s="6">
        <v>4</v>
      </c>
      <c r="D20" s="6">
        <v>4</v>
      </c>
      <c r="E20" s="6">
        <v>3</v>
      </c>
      <c r="F20" s="6">
        <v>4</v>
      </c>
      <c r="G20" s="6">
        <v>5</v>
      </c>
      <c r="H20" s="6">
        <v>3</v>
      </c>
      <c r="I20" s="6">
        <v>5</v>
      </c>
      <c r="J20" s="6">
        <v>4</v>
      </c>
      <c r="K20" s="6">
        <v>4</v>
      </c>
      <c r="L20" s="6">
        <f>SUM(C20:K20)</f>
        <v>36</v>
      </c>
      <c r="M20" s="6">
        <v>4</v>
      </c>
      <c r="N20" s="6">
        <v>5</v>
      </c>
      <c r="O20" s="6">
        <v>3</v>
      </c>
      <c r="P20" s="6">
        <v>5</v>
      </c>
      <c r="Q20" s="6">
        <v>4</v>
      </c>
      <c r="R20" s="6">
        <v>4</v>
      </c>
      <c r="S20" s="6">
        <v>4</v>
      </c>
      <c r="T20" s="6">
        <v>3</v>
      </c>
      <c r="U20" s="6">
        <v>4</v>
      </c>
      <c r="V20" s="6">
        <f>SUM(M20:U20)</f>
        <v>36</v>
      </c>
      <c r="W20" s="7">
        <f>L20+V20</f>
        <v>72</v>
      </c>
      <c r="X20" s="88"/>
      <c r="Y20" s="88"/>
      <c r="Z20" s="90"/>
    </row>
    <row r="21" spans="1:28" s="42" customFormat="1" ht="15" x14ac:dyDescent="0.25">
      <c r="A21" s="51"/>
      <c r="B21" s="5" t="s">
        <v>2</v>
      </c>
      <c r="C21" s="6">
        <v>4</v>
      </c>
      <c r="D21" s="6">
        <v>16</v>
      </c>
      <c r="E21" s="6">
        <v>8</v>
      </c>
      <c r="F21" s="6">
        <v>18</v>
      </c>
      <c r="G21" s="6">
        <v>6</v>
      </c>
      <c r="H21" s="6">
        <v>12</v>
      </c>
      <c r="I21" s="6">
        <v>2</v>
      </c>
      <c r="J21" s="6">
        <v>14</v>
      </c>
      <c r="K21" s="6">
        <v>10</v>
      </c>
      <c r="L21" s="6"/>
      <c r="M21" s="6">
        <v>13</v>
      </c>
      <c r="N21" s="6">
        <v>1</v>
      </c>
      <c r="O21" s="6">
        <v>17</v>
      </c>
      <c r="P21" s="6">
        <v>5</v>
      </c>
      <c r="Q21" s="6">
        <v>9</v>
      </c>
      <c r="R21" s="6">
        <v>11</v>
      </c>
      <c r="S21" s="6">
        <v>15</v>
      </c>
      <c r="T21" s="6">
        <v>7</v>
      </c>
      <c r="U21" s="6">
        <v>3</v>
      </c>
      <c r="V21" s="6"/>
      <c r="W21" s="7"/>
      <c r="X21" s="91"/>
      <c r="Y21" s="91"/>
      <c r="Z21" s="92"/>
    </row>
    <row r="22" spans="1:28" s="42" customFormat="1" ht="21" x14ac:dyDescent="0.35">
      <c r="A22" s="111">
        <v>1</v>
      </c>
      <c r="B22" s="112" t="s">
        <v>30</v>
      </c>
      <c r="C22" s="107">
        <v>4</v>
      </c>
      <c r="D22" s="107">
        <v>6</v>
      </c>
      <c r="E22" s="107">
        <v>4</v>
      </c>
      <c r="F22" s="107">
        <v>5</v>
      </c>
      <c r="G22" s="107">
        <v>7</v>
      </c>
      <c r="H22" s="107">
        <v>5</v>
      </c>
      <c r="I22" s="107">
        <v>8</v>
      </c>
      <c r="J22" s="107">
        <v>6</v>
      </c>
      <c r="K22" s="107">
        <v>7</v>
      </c>
      <c r="L22" s="107">
        <f>SUM(C22:K22)</f>
        <v>52</v>
      </c>
      <c r="M22" s="107">
        <v>6</v>
      </c>
      <c r="N22" s="107">
        <v>7</v>
      </c>
      <c r="O22" s="107">
        <v>3</v>
      </c>
      <c r="P22" s="107">
        <v>7</v>
      </c>
      <c r="Q22" s="107">
        <v>4</v>
      </c>
      <c r="R22" s="107">
        <v>7</v>
      </c>
      <c r="S22" s="107">
        <v>5</v>
      </c>
      <c r="T22" s="107">
        <v>4</v>
      </c>
      <c r="U22" s="107">
        <v>7</v>
      </c>
      <c r="V22" s="107">
        <f>SUM(M22:U22)</f>
        <v>50</v>
      </c>
      <c r="W22" s="107">
        <f>L22+V22</f>
        <v>102</v>
      </c>
      <c r="X22" s="108">
        <v>102</v>
      </c>
      <c r="Y22" s="113"/>
      <c r="Z22" s="110">
        <f>SUM(X22+Y22)</f>
        <v>102</v>
      </c>
    </row>
    <row r="23" spans="1:28" s="42" customFormat="1" ht="21" x14ac:dyDescent="0.35">
      <c r="A23" s="111">
        <v>2</v>
      </c>
      <c r="B23" s="112" t="s">
        <v>18</v>
      </c>
      <c r="C23" s="107">
        <v>5</v>
      </c>
      <c r="D23" s="107">
        <v>7</v>
      </c>
      <c r="E23" s="107">
        <v>3</v>
      </c>
      <c r="F23" s="107">
        <v>5</v>
      </c>
      <c r="G23" s="107">
        <v>6</v>
      </c>
      <c r="H23" s="107">
        <v>4</v>
      </c>
      <c r="I23" s="107">
        <v>7</v>
      </c>
      <c r="J23" s="107">
        <v>5</v>
      </c>
      <c r="K23" s="107">
        <v>4</v>
      </c>
      <c r="L23" s="107">
        <f>SUM(C23:K23)</f>
        <v>46</v>
      </c>
      <c r="M23" s="107">
        <v>8</v>
      </c>
      <c r="N23" s="107">
        <v>6</v>
      </c>
      <c r="O23" s="107">
        <v>9</v>
      </c>
      <c r="P23" s="107">
        <v>9</v>
      </c>
      <c r="Q23" s="107">
        <v>8</v>
      </c>
      <c r="R23" s="107">
        <v>5</v>
      </c>
      <c r="S23" s="107">
        <v>5</v>
      </c>
      <c r="T23" s="107">
        <v>3</v>
      </c>
      <c r="U23" s="107">
        <v>5</v>
      </c>
      <c r="V23" s="107">
        <f>SUM(M23:U23)</f>
        <v>58</v>
      </c>
      <c r="W23" s="107">
        <f>L23+V23</f>
        <v>104</v>
      </c>
      <c r="X23" s="108">
        <v>104</v>
      </c>
      <c r="Y23" s="113"/>
      <c r="Z23" s="110">
        <f>SUM(X23+Y23)</f>
        <v>104</v>
      </c>
    </row>
    <row r="24" spans="1:28" s="42" customFormat="1" ht="21" x14ac:dyDescent="0.35">
      <c r="A24" s="111">
        <v>3</v>
      </c>
      <c r="B24" s="112" t="s">
        <v>31</v>
      </c>
      <c r="C24" s="107">
        <v>5</v>
      </c>
      <c r="D24" s="107">
        <v>4</v>
      </c>
      <c r="E24" s="107">
        <v>3</v>
      </c>
      <c r="F24" s="107">
        <v>7</v>
      </c>
      <c r="G24" s="107">
        <v>6</v>
      </c>
      <c r="H24" s="107">
        <v>4</v>
      </c>
      <c r="I24" s="107">
        <v>7</v>
      </c>
      <c r="J24" s="107">
        <v>5</v>
      </c>
      <c r="K24" s="107">
        <v>7</v>
      </c>
      <c r="L24" s="107">
        <f>SUM(C24:K24)</f>
        <v>48</v>
      </c>
      <c r="M24" s="107">
        <v>8</v>
      </c>
      <c r="N24" s="107">
        <v>7</v>
      </c>
      <c r="O24" s="107">
        <v>4</v>
      </c>
      <c r="P24" s="107">
        <v>9</v>
      </c>
      <c r="Q24" s="107">
        <v>5</v>
      </c>
      <c r="R24" s="107">
        <v>7</v>
      </c>
      <c r="S24" s="107">
        <v>5</v>
      </c>
      <c r="T24" s="107">
        <v>4</v>
      </c>
      <c r="U24" s="107">
        <v>7</v>
      </c>
      <c r="V24" s="107">
        <f>SUM(M24:U24)</f>
        <v>56</v>
      </c>
      <c r="W24" s="107">
        <f>L24+V24</f>
        <v>104</v>
      </c>
      <c r="X24" s="108">
        <v>104</v>
      </c>
      <c r="Y24" s="113"/>
      <c r="Z24" s="110">
        <f>SUM(X24+Y24)</f>
        <v>104</v>
      </c>
    </row>
    <row r="25" spans="1:28" s="42" customFormat="1" ht="21" x14ac:dyDescent="0.35">
      <c r="A25" s="52"/>
      <c r="B25" s="63" t="s">
        <v>60</v>
      </c>
      <c r="C25" s="45">
        <v>7</v>
      </c>
      <c r="D25" s="45">
        <v>7</v>
      </c>
      <c r="E25" s="45">
        <v>6</v>
      </c>
      <c r="F25" s="45">
        <v>6</v>
      </c>
      <c r="G25" s="45">
        <v>6</v>
      </c>
      <c r="H25" s="45">
        <v>4</v>
      </c>
      <c r="I25" s="45">
        <v>9</v>
      </c>
      <c r="J25" s="45">
        <v>6</v>
      </c>
      <c r="K25" s="45">
        <v>9</v>
      </c>
      <c r="L25" s="45">
        <f>SUM(C25:K25)</f>
        <v>60</v>
      </c>
      <c r="M25" s="45">
        <v>9</v>
      </c>
      <c r="N25" s="45">
        <v>6</v>
      </c>
      <c r="O25" s="45">
        <v>4</v>
      </c>
      <c r="P25" s="45">
        <v>9</v>
      </c>
      <c r="Q25" s="45">
        <v>6</v>
      </c>
      <c r="R25" s="45">
        <v>6</v>
      </c>
      <c r="S25" s="45">
        <v>6</v>
      </c>
      <c r="T25" s="45">
        <v>4</v>
      </c>
      <c r="U25" s="45">
        <v>7</v>
      </c>
      <c r="V25" s="45">
        <f>SUM(M25:U25)</f>
        <v>57</v>
      </c>
      <c r="W25" s="45">
        <f>L25+V25</f>
        <v>117</v>
      </c>
      <c r="X25" s="69">
        <v>117</v>
      </c>
      <c r="Y25" s="44"/>
      <c r="Z25" s="73">
        <f>SUM(X25+Y25)</f>
        <v>117</v>
      </c>
    </row>
    <row r="26" spans="1:28" x14ac:dyDescent="0.25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Y26" s="1"/>
      <c r="Z26" s="1"/>
      <c r="AA26" s="1"/>
      <c r="AB26" s="1"/>
    </row>
    <row r="27" spans="1:28" s="53" customFormat="1" ht="21" x14ac:dyDescent="0.35">
      <c r="A27" s="85" t="s">
        <v>34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13"/>
      <c r="Y27" s="13"/>
      <c r="AA27" s="13"/>
      <c r="AB27" s="13"/>
    </row>
    <row r="28" spans="1:28" ht="15.75" customHeight="1" x14ac:dyDescent="0.25">
      <c r="A28" s="10"/>
      <c r="B28" s="3"/>
      <c r="C28" s="4">
        <v>1</v>
      </c>
      <c r="D28" s="4">
        <v>2</v>
      </c>
      <c r="E28" s="4">
        <v>3</v>
      </c>
      <c r="F28" s="4">
        <v>4</v>
      </c>
      <c r="G28" s="4">
        <v>5</v>
      </c>
      <c r="H28" s="4">
        <v>6</v>
      </c>
      <c r="I28" s="4">
        <v>7</v>
      </c>
      <c r="J28" s="4">
        <v>8</v>
      </c>
      <c r="K28" s="4">
        <v>9</v>
      </c>
      <c r="L28" s="4"/>
      <c r="M28" s="4">
        <v>10</v>
      </c>
      <c r="N28" s="4">
        <v>11</v>
      </c>
      <c r="O28" s="4">
        <v>12</v>
      </c>
      <c r="P28" s="4">
        <v>13</v>
      </c>
      <c r="Q28" s="4">
        <v>14</v>
      </c>
      <c r="R28" s="4">
        <v>15</v>
      </c>
      <c r="S28" s="4">
        <v>16</v>
      </c>
      <c r="T28" s="4">
        <v>17</v>
      </c>
      <c r="U28" s="4">
        <v>18</v>
      </c>
      <c r="V28" s="4"/>
      <c r="W28" s="4"/>
      <c r="X28" s="11"/>
      <c r="Y28" s="31"/>
      <c r="Z28" s="97" t="s">
        <v>12</v>
      </c>
      <c r="AA28" s="93" t="s">
        <v>13</v>
      </c>
      <c r="AB28" s="93" t="s">
        <v>14</v>
      </c>
    </row>
    <row r="29" spans="1:28" ht="15.75" customHeight="1" x14ac:dyDescent="0.25">
      <c r="A29" s="10"/>
      <c r="B29" s="5" t="s">
        <v>0</v>
      </c>
      <c r="C29" s="6">
        <v>339</v>
      </c>
      <c r="D29" s="6">
        <v>289</v>
      </c>
      <c r="E29" s="6">
        <v>143</v>
      </c>
      <c r="F29" s="6">
        <v>365</v>
      </c>
      <c r="G29" s="6">
        <v>446</v>
      </c>
      <c r="H29" s="6">
        <v>144</v>
      </c>
      <c r="I29" s="6">
        <v>482</v>
      </c>
      <c r="J29" s="6">
        <v>336</v>
      </c>
      <c r="K29" s="6">
        <v>321</v>
      </c>
      <c r="L29" s="6">
        <f>SUM(C29:K29)</f>
        <v>2865</v>
      </c>
      <c r="M29" s="6">
        <v>262</v>
      </c>
      <c r="N29" s="6">
        <v>503</v>
      </c>
      <c r="O29" s="6">
        <v>128</v>
      </c>
      <c r="P29" s="6">
        <v>494</v>
      </c>
      <c r="Q29" s="6">
        <v>338</v>
      </c>
      <c r="R29" s="6">
        <v>364</v>
      </c>
      <c r="S29" s="6">
        <v>260</v>
      </c>
      <c r="T29" s="6">
        <v>172</v>
      </c>
      <c r="U29" s="6">
        <v>373</v>
      </c>
      <c r="V29" s="6">
        <f>SUM(M29:U29)</f>
        <v>2894</v>
      </c>
      <c r="W29" s="6">
        <f>L29+V29</f>
        <v>5759</v>
      </c>
      <c r="X29" s="11"/>
      <c r="Y29" s="31"/>
      <c r="Z29" s="98"/>
      <c r="AA29" s="94"/>
      <c r="AB29" s="94"/>
    </row>
    <row r="30" spans="1:28" ht="15.75" customHeight="1" x14ac:dyDescent="0.25">
      <c r="A30" s="10"/>
      <c r="B30" s="5" t="s">
        <v>1</v>
      </c>
      <c r="C30" s="6">
        <v>4</v>
      </c>
      <c r="D30" s="6">
        <v>4</v>
      </c>
      <c r="E30" s="6">
        <v>3</v>
      </c>
      <c r="F30" s="6">
        <v>4</v>
      </c>
      <c r="G30" s="6">
        <v>5</v>
      </c>
      <c r="H30" s="6">
        <v>3</v>
      </c>
      <c r="I30" s="6">
        <v>5</v>
      </c>
      <c r="J30" s="6">
        <v>4</v>
      </c>
      <c r="K30" s="6">
        <v>4</v>
      </c>
      <c r="L30" s="6">
        <f>SUM(C30:K30)</f>
        <v>36</v>
      </c>
      <c r="M30" s="6">
        <v>4</v>
      </c>
      <c r="N30" s="6">
        <v>5</v>
      </c>
      <c r="O30" s="6">
        <v>3</v>
      </c>
      <c r="P30" s="6">
        <v>5</v>
      </c>
      <c r="Q30" s="6">
        <v>4</v>
      </c>
      <c r="R30" s="6">
        <v>4</v>
      </c>
      <c r="S30" s="6">
        <v>4</v>
      </c>
      <c r="T30" s="6">
        <v>3</v>
      </c>
      <c r="U30" s="6">
        <v>4</v>
      </c>
      <c r="V30" s="6">
        <f>SUM(M30:U30)</f>
        <v>36</v>
      </c>
      <c r="W30" s="6">
        <f>L30+V30</f>
        <v>72</v>
      </c>
      <c r="X30" s="11"/>
      <c r="Y30" s="31"/>
      <c r="Z30" s="99"/>
      <c r="AA30" s="95"/>
      <c r="AB30" s="95"/>
    </row>
    <row r="31" spans="1:28" x14ac:dyDescent="0.25">
      <c r="A31" s="10"/>
      <c r="B31" s="5" t="s">
        <v>2</v>
      </c>
      <c r="C31" s="6">
        <v>4</v>
      </c>
      <c r="D31" s="6">
        <v>16</v>
      </c>
      <c r="E31" s="6">
        <v>8</v>
      </c>
      <c r="F31" s="6">
        <v>18</v>
      </c>
      <c r="G31" s="6">
        <v>6</v>
      </c>
      <c r="H31" s="6">
        <v>12</v>
      </c>
      <c r="I31" s="6">
        <v>2</v>
      </c>
      <c r="J31" s="6">
        <v>14</v>
      </c>
      <c r="K31" s="6">
        <v>10</v>
      </c>
      <c r="L31" s="6"/>
      <c r="M31" s="6">
        <v>13</v>
      </c>
      <c r="N31" s="6">
        <v>1</v>
      </c>
      <c r="O31" s="6">
        <v>17</v>
      </c>
      <c r="P31" s="6">
        <v>5</v>
      </c>
      <c r="Q31" s="6">
        <v>9</v>
      </c>
      <c r="R31" s="6">
        <v>11</v>
      </c>
      <c r="S31" s="6">
        <v>15</v>
      </c>
      <c r="T31" s="6">
        <v>7</v>
      </c>
      <c r="U31" s="6">
        <v>3</v>
      </c>
      <c r="V31" s="6"/>
      <c r="W31" s="6"/>
      <c r="X31" s="8" t="s">
        <v>3</v>
      </c>
      <c r="Y31" s="8" t="s">
        <v>5</v>
      </c>
      <c r="Z31" s="32" t="s">
        <v>6</v>
      </c>
      <c r="AA31" s="34" t="s">
        <v>6</v>
      </c>
      <c r="AB31" s="34" t="s">
        <v>6</v>
      </c>
    </row>
    <row r="32" spans="1:28" ht="21" x14ac:dyDescent="0.35">
      <c r="A32" s="114">
        <v>1</v>
      </c>
      <c r="B32" s="115" t="s">
        <v>55</v>
      </c>
      <c r="C32" s="116">
        <v>3</v>
      </c>
      <c r="D32" s="116">
        <v>4</v>
      </c>
      <c r="E32" s="116">
        <v>3</v>
      </c>
      <c r="F32" s="116">
        <v>4</v>
      </c>
      <c r="G32" s="116">
        <v>8</v>
      </c>
      <c r="H32" s="116">
        <v>5</v>
      </c>
      <c r="I32" s="116">
        <v>6</v>
      </c>
      <c r="J32" s="116">
        <v>4</v>
      </c>
      <c r="K32" s="116">
        <v>4</v>
      </c>
      <c r="L32" s="116">
        <f t="shared" ref="L32:L58" si="8">SUM(C32:K32)</f>
        <v>41</v>
      </c>
      <c r="M32" s="116">
        <v>4</v>
      </c>
      <c r="N32" s="116">
        <v>5</v>
      </c>
      <c r="O32" s="116">
        <v>4</v>
      </c>
      <c r="P32" s="116">
        <v>5</v>
      </c>
      <c r="Q32" s="116">
        <v>4</v>
      </c>
      <c r="R32" s="116">
        <v>4</v>
      </c>
      <c r="S32" s="116">
        <v>5</v>
      </c>
      <c r="T32" s="116">
        <v>4</v>
      </c>
      <c r="U32" s="116">
        <v>4</v>
      </c>
      <c r="V32" s="116">
        <f t="shared" ref="V32:V58" si="9">SUM(M32:U32)</f>
        <v>39</v>
      </c>
      <c r="W32" s="116">
        <f t="shared" ref="W32:W58" si="10">L32+V32</f>
        <v>80</v>
      </c>
      <c r="X32" s="117">
        <v>9.9</v>
      </c>
      <c r="Y32" s="118">
        <v>11</v>
      </c>
      <c r="Z32" s="114">
        <v>39</v>
      </c>
      <c r="AA32" s="119"/>
      <c r="AB32" s="120">
        <f>SUM(Z32:AA32)</f>
        <v>39</v>
      </c>
    </row>
    <row r="33" spans="1:28" ht="21" x14ac:dyDescent="0.35">
      <c r="A33" s="114">
        <v>2</v>
      </c>
      <c r="B33" s="115" t="s">
        <v>41</v>
      </c>
      <c r="C33" s="116">
        <v>4</v>
      </c>
      <c r="D33" s="116">
        <v>0</v>
      </c>
      <c r="E33" s="116">
        <v>3</v>
      </c>
      <c r="F33" s="116">
        <v>7</v>
      </c>
      <c r="G33" s="116">
        <v>7</v>
      </c>
      <c r="H33" s="116">
        <v>5</v>
      </c>
      <c r="I33" s="116">
        <v>6</v>
      </c>
      <c r="J33" s="116">
        <v>5</v>
      </c>
      <c r="K33" s="116">
        <v>6</v>
      </c>
      <c r="L33" s="116">
        <f t="shared" si="8"/>
        <v>43</v>
      </c>
      <c r="M33" s="116">
        <v>5</v>
      </c>
      <c r="N33" s="116">
        <v>5</v>
      </c>
      <c r="O33" s="116">
        <v>4</v>
      </c>
      <c r="P33" s="116">
        <v>8</v>
      </c>
      <c r="Q33" s="116">
        <v>0</v>
      </c>
      <c r="R33" s="116">
        <v>8</v>
      </c>
      <c r="S33" s="116">
        <v>5</v>
      </c>
      <c r="T33" s="116">
        <v>4</v>
      </c>
      <c r="U33" s="116">
        <v>4</v>
      </c>
      <c r="V33" s="116">
        <f t="shared" si="9"/>
        <v>43</v>
      </c>
      <c r="W33" s="116">
        <f t="shared" si="10"/>
        <v>86</v>
      </c>
      <c r="X33" s="117">
        <v>25.7</v>
      </c>
      <c r="Y33" s="118">
        <v>30</v>
      </c>
      <c r="Z33" s="114">
        <v>38</v>
      </c>
      <c r="AA33" s="119"/>
      <c r="AB33" s="120">
        <v>38</v>
      </c>
    </row>
    <row r="34" spans="1:28" ht="21" x14ac:dyDescent="0.35">
      <c r="A34" s="114">
        <v>3</v>
      </c>
      <c r="B34" s="115" t="s">
        <v>26</v>
      </c>
      <c r="C34" s="116">
        <v>5</v>
      </c>
      <c r="D34" s="116">
        <v>4</v>
      </c>
      <c r="E34" s="116">
        <v>4</v>
      </c>
      <c r="F34" s="116">
        <v>6</v>
      </c>
      <c r="G34" s="116">
        <v>7</v>
      </c>
      <c r="H34" s="116">
        <v>4</v>
      </c>
      <c r="I34" s="116">
        <v>7</v>
      </c>
      <c r="J34" s="116">
        <v>4</v>
      </c>
      <c r="K34" s="116">
        <v>5</v>
      </c>
      <c r="L34" s="116">
        <f t="shared" si="8"/>
        <v>46</v>
      </c>
      <c r="M34" s="116">
        <v>3</v>
      </c>
      <c r="N34" s="116">
        <v>6</v>
      </c>
      <c r="O34" s="116">
        <v>3</v>
      </c>
      <c r="P34" s="116">
        <v>5</v>
      </c>
      <c r="Q34" s="116">
        <v>7</v>
      </c>
      <c r="R34" s="116">
        <v>4</v>
      </c>
      <c r="S34" s="116">
        <v>4</v>
      </c>
      <c r="T34" s="116">
        <v>4</v>
      </c>
      <c r="U34" s="116">
        <v>6</v>
      </c>
      <c r="V34" s="116">
        <f t="shared" si="9"/>
        <v>42</v>
      </c>
      <c r="W34" s="116">
        <f t="shared" si="10"/>
        <v>88</v>
      </c>
      <c r="X34" s="117">
        <v>14.6</v>
      </c>
      <c r="Y34" s="118">
        <v>16</v>
      </c>
      <c r="Z34" s="114">
        <v>36</v>
      </c>
      <c r="AA34" s="119"/>
      <c r="AB34" s="120">
        <f>SUM(Z34:AA34)</f>
        <v>36</v>
      </c>
    </row>
    <row r="35" spans="1:28" ht="21" x14ac:dyDescent="0.35">
      <c r="A35" s="17"/>
      <c r="B35" s="68" t="s">
        <v>62</v>
      </c>
      <c r="C35" s="24">
        <v>6</v>
      </c>
      <c r="D35" s="24">
        <v>6</v>
      </c>
      <c r="E35" s="24">
        <v>4</v>
      </c>
      <c r="F35" s="24">
        <v>4</v>
      </c>
      <c r="G35" s="24">
        <v>5</v>
      </c>
      <c r="H35" s="24">
        <v>4</v>
      </c>
      <c r="I35" s="24">
        <v>7</v>
      </c>
      <c r="J35" s="24">
        <v>6</v>
      </c>
      <c r="K35" s="24">
        <v>5</v>
      </c>
      <c r="L35" s="24">
        <f t="shared" si="8"/>
        <v>47</v>
      </c>
      <c r="M35" s="24">
        <v>4</v>
      </c>
      <c r="N35" s="24">
        <v>6</v>
      </c>
      <c r="O35" s="24">
        <v>3</v>
      </c>
      <c r="P35" s="24">
        <v>6</v>
      </c>
      <c r="Q35" s="24">
        <v>5</v>
      </c>
      <c r="R35" s="24">
        <v>4</v>
      </c>
      <c r="S35" s="24">
        <v>4</v>
      </c>
      <c r="T35" s="24">
        <v>4</v>
      </c>
      <c r="U35" s="24">
        <v>5</v>
      </c>
      <c r="V35" s="24">
        <f t="shared" si="9"/>
        <v>41</v>
      </c>
      <c r="W35" s="24">
        <f t="shared" si="10"/>
        <v>88</v>
      </c>
      <c r="X35" s="25">
        <v>13</v>
      </c>
      <c r="Y35" s="20">
        <v>15</v>
      </c>
      <c r="Z35" s="17">
        <v>35</v>
      </c>
      <c r="AA35" s="9"/>
      <c r="AB35" s="72">
        <f>SUM(Z35:AA35)</f>
        <v>35</v>
      </c>
    </row>
    <row r="36" spans="1:28" ht="21" x14ac:dyDescent="0.35">
      <c r="A36" s="17"/>
      <c r="B36" s="68" t="s">
        <v>66</v>
      </c>
      <c r="C36" s="24">
        <v>4</v>
      </c>
      <c r="D36" s="24">
        <v>4</v>
      </c>
      <c r="E36" s="24">
        <v>4</v>
      </c>
      <c r="F36" s="24">
        <v>6</v>
      </c>
      <c r="G36" s="24">
        <v>7</v>
      </c>
      <c r="H36" s="24">
        <v>3</v>
      </c>
      <c r="I36" s="24">
        <v>7</v>
      </c>
      <c r="J36" s="24">
        <v>6</v>
      </c>
      <c r="K36" s="24">
        <v>4</v>
      </c>
      <c r="L36" s="24">
        <f t="shared" si="8"/>
        <v>45</v>
      </c>
      <c r="M36" s="24">
        <v>5</v>
      </c>
      <c r="N36" s="24">
        <v>5</v>
      </c>
      <c r="O36" s="24">
        <v>3</v>
      </c>
      <c r="P36" s="24">
        <v>7</v>
      </c>
      <c r="Q36" s="24">
        <v>4</v>
      </c>
      <c r="R36" s="24">
        <v>7</v>
      </c>
      <c r="S36" s="24">
        <v>5</v>
      </c>
      <c r="T36" s="24">
        <v>6</v>
      </c>
      <c r="U36" s="24">
        <v>6</v>
      </c>
      <c r="V36" s="24">
        <f t="shared" si="9"/>
        <v>48</v>
      </c>
      <c r="W36" s="24">
        <f t="shared" si="10"/>
        <v>93</v>
      </c>
      <c r="X36" s="25">
        <v>17.5</v>
      </c>
      <c r="Y36" s="20">
        <v>20</v>
      </c>
      <c r="Z36" s="17">
        <v>35</v>
      </c>
      <c r="AA36" s="9"/>
      <c r="AB36" s="72">
        <v>35</v>
      </c>
    </row>
    <row r="37" spans="1:28" ht="21" x14ac:dyDescent="0.35">
      <c r="A37" s="17"/>
      <c r="B37" s="68" t="s">
        <v>64</v>
      </c>
      <c r="C37" s="24">
        <v>4</v>
      </c>
      <c r="D37" s="24">
        <v>6</v>
      </c>
      <c r="E37" s="24">
        <v>4</v>
      </c>
      <c r="F37" s="24">
        <v>5</v>
      </c>
      <c r="G37" s="24">
        <v>6</v>
      </c>
      <c r="H37" s="24">
        <v>4</v>
      </c>
      <c r="I37" s="24">
        <v>7</v>
      </c>
      <c r="J37" s="24">
        <v>5</v>
      </c>
      <c r="K37" s="24">
        <v>5</v>
      </c>
      <c r="L37" s="24">
        <f t="shared" si="8"/>
        <v>46</v>
      </c>
      <c r="M37" s="24">
        <v>4</v>
      </c>
      <c r="N37" s="24">
        <v>6</v>
      </c>
      <c r="O37" s="24">
        <v>3</v>
      </c>
      <c r="P37" s="24">
        <v>6</v>
      </c>
      <c r="Q37" s="24">
        <v>5</v>
      </c>
      <c r="R37" s="24">
        <v>6</v>
      </c>
      <c r="S37" s="24">
        <v>5</v>
      </c>
      <c r="T37" s="24">
        <v>4</v>
      </c>
      <c r="U37" s="24">
        <v>6</v>
      </c>
      <c r="V37" s="24">
        <f t="shared" si="9"/>
        <v>45</v>
      </c>
      <c r="W37" s="24">
        <f t="shared" si="10"/>
        <v>91</v>
      </c>
      <c r="X37" s="25">
        <v>14.4</v>
      </c>
      <c r="Y37" s="20">
        <v>16</v>
      </c>
      <c r="Z37" s="26">
        <v>33</v>
      </c>
      <c r="AA37" s="17"/>
      <c r="AB37" s="69">
        <v>33</v>
      </c>
    </row>
    <row r="38" spans="1:28" ht="21" x14ac:dyDescent="0.35">
      <c r="A38" s="17"/>
      <c r="B38" s="68" t="s">
        <v>28</v>
      </c>
      <c r="C38" s="24">
        <v>5</v>
      </c>
      <c r="D38" s="24">
        <v>6</v>
      </c>
      <c r="E38" s="24">
        <v>4</v>
      </c>
      <c r="F38" s="24">
        <v>5</v>
      </c>
      <c r="G38" s="24">
        <v>6</v>
      </c>
      <c r="H38" s="24">
        <v>3</v>
      </c>
      <c r="I38" s="24">
        <v>7</v>
      </c>
      <c r="J38" s="24">
        <v>5</v>
      </c>
      <c r="K38" s="24">
        <v>7</v>
      </c>
      <c r="L38" s="24">
        <f t="shared" si="8"/>
        <v>48</v>
      </c>
      <c r="M38" s="24">
        <v>3</v>
      </c>
      <c r="N38" s="24">
        <v>6</v>
      </c>
      <c r="O38" s="24">
        <v>4</v>
      </c>
      <c r="P38" s="24">
        <v>6</v>
      </c>
      <c r="Q38" s="24">
        <v>6</v>
      </c>
      <c r="R38" s="24">
        <v>7</v>
      </c>
      <c r="S38" s="24">
        <v>5</v>
      </c>
      <c r="T38" s="24">
        <v>4</v>
      </c>
      <c r="U38" s="24">
        <v>7</v>
      </c>
      <c r="V38" s="24">
        <f t="shared" si="9"/>
        <v>48</v>
      </c>
      <c r="W38" s="24">
        <f t="shared" si="10"/>
        <v>96</v>
      </c>
      <c r="X38" s="25">
        <v>18.5</v>
      </c>
      <c r="Y38" s="20">
        <v>21</v>
      </c>
      <c r="Z38" s="17">
        <v>33</v>
      </c>
      <c r="AA38" s="9"/>
      <c r="AB38" s="72">
        <v>33</v>
      </c>
    </row>
    <row r="39" spans="1:28" ht="21" x14ac:dyDescent="0.35">
      <c r="A39" s="17"/>
      <c r="B39" s="68" t="s">
        <v>90</v>
      </c>
      <c r="C39" s="24">
        <v>0</v>
      </c>
      <c r="D39" s="24">
        <v>5</v>
      </c>
      <c r="E39" s="24">
        <v>4</v>
      </c>
      <c r="F39" s="24">
        <v>5</v>
      </c>
      <c r="G39" s="24">
        <v>5</v>
      </c>
      <c r="H39" s="24">
        <v>4</v>
      </c>
      <c r="I39" s="24">
        <v>8</v>
      </c>
      <c r="J39" s="24">
        <v>6</v>
      </c>
      <c r="K39" s="24">
        <v>6</v>
      </c>
      <c r="L39" s="24">
        <f t="shared" si="8"/>
        <v>43</v>
      </c>
      <c r="M39" s="24">
        <v>5</v>
      </c>
      <c r="N39" s="24">
        <v>7</v>
      </c>
      <c r="O39" s="24">
        <v>4</v>
      </c>
      <c r="P39" s="24">
        <v>5</v>
      </c>
      <c r="Q39" s="24">
        <v>7</v>
      </c>
      <c r="R39" s="24">
        <v>5</v>
      </c>
      <c r="S39" s="24">
        <v>4</v>
      </c>
      <c r="T39" s="24">
        <v>5</v>
      </c>
      <c r="U39" s="24">
        <v>0</v>
      </c>
      <c r="V39" s="24">
        <f t="shared" si="9"/>
        <v>42</v>
      </c>
      <c r="W39" s="24">
        <f t="shared" si="10"/>
        <v>85</v>
      </c>
      <c r="X39" s="25">
        <v>22.9</v>
      </c>
      <c r="Y39" s="20">
        <v>26</v>
      </c>
      <c r="Z39" s="17">
        <v>33</v>
      </c>
      <c r="AA39" s="9"/>
      <c r="AB39" s="72">
        <v>33</v>
      </c>
    </row>
    <row r="40" spans="1:28" ht="21" x14ac:dyDescent="0.35">
      <c r="A40" s="17"/>
      <c r="B40" s="68" t="s">
        <v>35</v>
      </c>
      <c r="C40" s="24">
        <v>4</v>
      </c>
      <c r="D40" s="24">
        <v>5</v>
      </c>
      <c r="E40" s="24">
        <v>4</v>
      </c>
      <c r="F40" s="24">
        <v>5</v>
      </c>
      <c r="G40" s="24">
        <v>6</v>
      </c>
      <c r="H40" s="24">
        <v>4</v>
      </c>
      <c r="I40" s="24">
        <v>6</v>
      </c>
      <c r="J40" s="24">
        <v>4</v>
      </c>
      <c r="K40" s="24">
        <v>6</v>
      </c>
      <c r="L40" s="24">
        <f t="shared" si="8"/>
        <v>44</v>
      </c>
      <c r="M40" s="24">
        <v>5</v>
      </c>
      <c r="N40" s="24">
        <v>7</v>
      </c>
      <c r="O40" s="24">
        <v>3</v>
      </c>
      <c r="P40" s="24">
        <v>9</v>
      </c>
      <c r="Q40" s="24">
        <v>0</v>
      </c>
      <c r="R40" s="24">
        <v>8</v>
      </c>
      <c r="S40" s="24">
        <v>4</v>
      </c>
      <c r="T40" s="24">
        <v>5</v>
      </c>
      <c r="U40" s="24">
        <v>4</v>
      </c>
      <c r="V40" s="24">
        <f t="shared" si="9"/>
        <v>45</v>
      </c>
      <c r="W40" s="24">
        <f t="shared" si="10"/>
        <v>89</v>
      </c>
      <c r="X40" s="21">
        <v>17.899999999999999</v>
      </c>
      <c r="Y40" s="22">
        <v>20</v>
      </c>
      <c r="Z40" s="17">
        <v>32</v>
      </c>
      <c r="AA40" s="9"/>
      <c r="AB40" s="72">
        <v>32</v>
      </c>
    </row>
    <row r="41" spans="1:28" ht="21" x14ac:dyDescent="0.35">
      <c r="A41" s="17"/>
      <c r="B41" s="68" t="s">
        <v>61</v>
      </c>
      <c r="C41" s="24">
        <v>3</v>
      </c>
      <c r="D41" s="24">
        <v>6</v>
      </c>
      <c r="E41" s="24">
        <v>3</v>
      </c>
      <c r="F41" s="24">
        <v>0</v>
      </c>
      <c r="G41" s="24">
        <v>0</v>
      </c>
      <c r="H41" s="24">
        <v>3</v>
      </c>
      <c r="I41" s="24">
        <v>6</v>
      </c>
      <c r="J41" s="24">
        <v>5</v>
      </c>
      <c r="K41" s="24">
        <v>6</v>
      </c>
      <c r="L41" s="24">
        <f t="shared" si="8"/>
        <v>32</v>
      </c>
      <c r="M41" s="24">
        <v>5</v>
      </c>
      <c r="N41" s="24">
        <v>7</v>
      </c>
      <c r="O41" s="24">
        <v>5</v>
      </c>
      <c r="P41" s="24">
        <v>5</v>
      </c>
      <c r="Q41" s="24">
        <v>5</v>
      </c>
      <c r="R41" s="24">
        <v>5</v>
      </c>
      <c r="S41" s="24">
        <v>4</v>
      </c>
      <c r="T41" s="24">
        <v>4</v>
      </c>
      <c r="U41" s="24">
        <v>5</v>
      </c>
      <c r="V41" s="24">
        <f t="shared" si="9"/>
        <v>45</v>
      </c>
      <c r="W41" s="24">
        <f t="shared" si="10"/>
        <v>77</v>
      </c>
      <c r="X41" s="25">
        <v>13</v>
      </c>
      <c r="Y41" s="20">
        <v>15</v>
      </c>
      <c r="Z41" s="26">
        <v>31</v>
      </c>
      <c r="AA41" s="9"/>
      <c r="AB41" s="72">
        <f>SUM(Z41:AA41)</f>
        <v>31</v>
      </c>
    </row>
    <row r="42" spans="1:28" ht="21" x14ac:dyDescent="0.35">
      <c r="A42" s="17"/>
      <c r="B42" s="68" t="s">
        <v>42</v>
      </c>
      <c r="C42" s="24">
        <v>5</v>
      </c>
      <c r="D42" s="24">
        <v>7</v>
      </c>
      <c r="E42" s="24">
        <v>3</v>
      </c>
      <c r="F42" s="24">
        <v>5</v>
      </c>
      <c r="G42" s="24">
        <v>7</v>
      </c>
      <c r="H42" s="24">
        <v>3</v>
      </c>
      <c r="I42" s="24">
        <v>6</v>
      </c>
      <c r="J42" s="24">
        <v>5</v>
      </c>
      <c r="K42" s="24">
        <v>7</v>
      </c>
      <c r="L42" s="24">
        <f t="shared" si="8"/>
        <v>48</v>
      </c>
      <c r="M42" s="24">
        <v>6</v>
      </c>
      <c r="N42" s="24">
        <v>6</v>
      </c>
      <c r="O42" s="24">
        <v>5</v>
      </c>
      <c r="P42" s="24">
        <v>7</v>
      </c>
      <c r="Q42" s="24">
        <v>6</v>
      </c>
      <c r="R42" s="24">
        <v>4</v>
      </c>
      <c r="S42" s="24">
        <v>4</v>
      </c>
      <c r="T42" s="24">
        <v>0</v>
      </c>
      <c r="U42" s="24">
        <v>7</v>
      </c>
      <c r="V42" s="24">
        <f t="shared" si="9"/>
        <v>45</v>
      </c>
      <c r="W42" s="24">
        <f t="shared" si="10"/>
        <v>93</v>
      </c>
      <c r="X42" s="25">
        <v>19</v>
      </c>
      <c r="Y42" s="20">
        <v>22</v>
      </c>
      <c r="Z42" s="17">
        <v>31</v>
      </c>
      <c r="AA42" s="9"/>
      <c r="AB42" s="72">
        <v>31</v>
      </c>
    </row>
    <row r="43" spans="1:28" ht="21" x14ac:dyDescent="0.35">
      <c r="A43" s="17"/>
      <c r="B43" s="68" t="s">
        <v>67</v>
      </c>
      <c r="C43" s="24">
        <v>6</v>
      </c>
      <c r="D43" s="24">
        <v>4</v>
      </c>
      <c r="E43" s="24">
        <v>3</v>
      </c>
      <c r="F43" s="24">
        <v>5</v>
      </c>
      <c r="G43" s="24">
        <v>0</v>
      </c>
      <c r="H43" s="24">
        <v>4</v>
      </c>
      <c r="I43" s="24">
        <v>8</v>
      </c>
      <c r="J43" s="24">
        <v>4</v>
      </c>
      <c r="K43" s="24">
        <v>5</v>
      </c>
      <c r="L43" s="24">
        <f t="shared" si="8"/>
        <v>39</v>
      </c>
      <c r="M43" s="24">
        <v>6</v>
      </c>
      <c r="N43" s="24">
        <v>7</v>
      </c>
      <c r="O43" s="24">
        <v>5</v>
      </c>
      <c r="P43" s="24">
        <v>6</v>
      </c>
      <c r="Q43" s="24">
        <v>6</v>
      </c>
      <c r="R43" s="24">
        <v>4</v>
      </c>
      <c r="S43" s="24">
        <v>0</v>
      </c>
      <c r="T43" s="24">
        <v>5</v>
      </c>
      <c r="U43" s="24">
        <v>0</v>
      </c>
      <c r="V43" s="24">
        <f t="shared" si="9"/>
        <v>39</v>
      </c>
      <c r="W43" s="24">
        <f t="shared" si="10"/>
        <v>78</v>
      </c>
      <c r="X43" s="25">
        <v>18.399999999999999</v>
      </c>
      <c r="Y43" s="20">
        <v>21</v>
      </c>
      <c r="Z43" s="17">
        <v>29</v>
      </c>
      <c r="AA43" s="9"/>
      <c r="AB43" s="72">
        <v>29</v>
      </c>
    </row>
    <row r="44" spans="1:28" ht="21" x14ac:dyDescent="0.35">
      <c r="A44" s="17"/>
      <c r="B44" s="68" t="s">
        <v>76</v>
      </c>
      <c r="C44" s="24">
        <v>6</v>
      </c>
      <c r="D44" s="24">
        <v>6</v>
      </c>
      <c r="E44" s="24">
        <v>4</v>
      </c>
      <c r="F44" s="24">
        <v>5</v>
      </c>
      <c r="G44" s="24">
        <v>6</v>
      </c>
      <c r="H44" s="24">
        <v>0</v>
      </c>
      <c r="I44" s="24">
        <v>8</v>
      </c>
      <c r="J44" s="24">
        <v>4</v>
      </c>
      <c r="K44" s="24">
        <v>0</v>
      </c>
      <c r="L44" s="24">
        <f t="shared" si="8"/>
        <v>39</v>
      </c>
      <c r="M44" s="24">
        <v>5</v>
      </c>
      <c r="N44" s="24">
        <v>7</v>
      </c>
      <c r="O44" s="24">
        <v>4</v>
      </c>
      <c r="P44" s="24">
        <v>6</v>
      </c>
      <c r="Q44" s="24">
        <v>0</v>
      </c>
      <c r="R44" s="24">
        <v>5</v>
      </c>
      <c r="S44" s="24">
        <v>0</v>
      </c>
      <c r="T44" s="24">
        <v>6</v>
      </c>
      <c r="U44" s="24">
        <v>5</v>
      </c>
      <c r="V44" s="24">
        <f t="shared" si="9"/>
        <v>38</v>
      </c>
      <c r="W44" s="24">
        <f t="shared" si="10"/>
        <v>77</v>
      </c>
      <c r="X44" s="25">
        <v>21.3</v>
      </c>
      <c r="Y44" s="20">
        <v>25</v>
      </c>
      <c r="Z44" s="17">
        <v>29</v>
      </c>
      <c r="AA44" s="9"/>
      <c r="AB44" s="72">
        <v>29</v>
      </c>
    </row>
    <row r="45" spans="1:28" ht="21" x14ac:dyDescent="0.35">
      <c r="A45" s="17"/>
      <c r="B45" s="68" t="s">
        <v>37</v>
      </c>
      <c r="C45" s="24">
        <v>6</v>
      </c>
      <c r="D45" s="24">
        <v>7</v>
      </c>
      <c r="E45" s="24">
        <v>4</v>
      </c>
      <c r="F45" s="24">
        <v>5</v>
      </c>
      <c r="G45" s="24">
        <v>5</v>
      </c>
      <c r="H45" s="24">
        <v>4</v>
      </c>
      <c r="I45" s="24">
        <v>9</v>
      </c>
      <c r="J45" s="24">
        <v>5</v>
      </c>
      <c r="K45" s="24">
        <v>7</v>
      </c>
      <c r="L45" s="24">
        <f t="shared" si="8"/>
        <v>52</v>
      </c>
      <c r="M45" s="24">
        <v>5</v>
      </c>
      <c r="N45" s="24">
        <v>8</v>
      </c>
      <c r="O45" s="24">
        <v>4</v>
      </c>
      <c r="P45" s="24">
        <v>6</v>
      </c>
      <c r="Q45" s="24">
        <v>8</v>
      </c>
      <c r="R45" s="24">
        <v>5</v>
      </c>
      <c r="S45" s="24">
        <v>5</v>
      </c>
      <c r="T45" s="24">
        <v>5</v>
      </c>
      <c r="U45" s="24">
        <v>5</v>
      </c>
      <c r="V45" s="24">
        <f t="shared" si="9"/>
        <v>51</v>
      </c>
      <c r="W45" s="24">
        <f t="shared" si="10"/>
        <v>103</v>
      </c>
      <c r="X45" s="25">
        <v>19.899999999999999</v>
      </c>
      <c r="Y45" s="20">
        <v>23</v>
      </c>
      <c r="Z45" s="17">
        <v>29</v>
      </c>
      <c r="AA45" s="9"/>
      <c r="AB45" s="72">
        <v>29</v>
      </c>
    </row>
    <row r="46" spans="1:28" ht="21" x14ac:dyDescent="0.35">
      <c r="A46" s="17"/>
      <c r="B46" s="68" t="s">
        <v>39</v>
      </c>
      <c r="C46" s="24">
        <v>4</v>
      </c>
      <c r="D46" s="24">
        <v>5</v>
      </c>
      <c r="E46" s="24">
        <v>5</v>
      </c>
      <c r="F46" s="24">
        <v>6</v>
      </c>
      <c r="G46" s="24">
        <v>8</v>
      </c>
      <c r="H46" s="24">
        <v>3</v>
      </c>
      <c r="I46" s="24">
        <v>8</v>
      </c>
      <c r="J46" s="24">
        <v>6</v>
      </c>
      <c r="K46" s="24">
        <v>6</v>
      </c>
      <c r="L46" s="24">
        <f t="shared" si="8"/>
        <v>51</v>
      </c>
      <c r="M46" s="24">
        <v>7</v>
      </c>
      <c r="N46" s="24">
        <v>8</v>
      </c>
      <c r="O46" s="24">
        <v>3</v>
      </c>
      <c r="P46" s="24">
        <v>7</v>
      </c>
      <c r="Q46" s="24">
        <v>7</v>
      </c>
      <c r="R46" s="24">
        <v>5</v>
      </c>
      <c r="S46" s="24">
        <v>6</v>
      </c>
      <c r="T46" s="24">
        <v>6</v>
      </c>
      <c r="U46" s="24">
        <v>4</v>
      </c>
      <c r="V46" s="24">
        <f t="shared" si="9"/>
        <v>53</v>
      </c>
      <c r="W46" s="24">
        <f t="shared" si="10"/>
        <v>104</v>
      </c>
      <c r="X46" s="25">
        <v>21.9</v>
      </c>
      <c r="Y46" s="20">
        <v>25</v>
      </c>
      <c r="Z46" s="17">
        <v>29</v>
      </c>
      <c r="AA46" s="9"/>
      <c r="AB46" s="72">
        <v>29</v>
      </c>
    </row>
    <row r="47" spans="1:28" s="53" customFormat="1" ht="21" x14ac:dyDescent="0.35">
      <c r="A47" s="17"/>
      <c r="B47" s="68" t="s">
        <v>77</v>
      </c>
      <c r="C47" s="24">
        <v>5</v>
      </c>
      <c r="D47" s="24">
        <v>6</v>
      </c>
      <c r="E47" s="24">
        <v>5</v>
      </c>
      <c r="F47" s="24">
        <v>5</v>
      </c>
      <c r="G47" s="24">
        <v>8</v>
      </c>
      <c r="H47" s="24">
        <v>4</v>
      </c>
      <c r="I47" s="24">
        <v>8</v>
      </c>
      <c r="J47" s="24">
        <v>5</v>
      </c>
      <c r="K47" s="24">
        <v>6</v>
      </c>
      <c r="L47" s="24">
        <f t="shared" si="8"/>
        <v>52</v>
      </c>
      <c r="M47" s="24">
        <v>4</v>
      </c>
      <c r="N47" s="24">
        <v>8</v>
      </c>
      <c r="O47" s="24">
        <v>5</v>
      </c>
      <c r="P47" s="24">
        <v>7</v>
      </c>
      <c r="Q47" s="24">
        <v>5</v>
      </c>
      <c r="R47" s="24">
        <v>5</v>
      </c>
      <c r="S47" s="24">
        <v>6</v>
      </c>
      <c r="T47" s="24">
        <v>4</v>
      </c>
      <c r="U47" s="24">
        <v>5</v>
      </c>
      <c r="V47" s="24">
        <f t="shared" si="9"/>
        <v>49</v>
      </c>
      <c r="W47" s="24">
        <f t="shared" si="10"/>
        <v>101</v>
      </c>
      <c r="X47" s="25">
        <v>17.600000000000001</v>
      </c>
      <c r="Y47" s="20">
        <v>20</v>
      </c>
      <c r="Z47" s="17">
        <v>27</v>
      </c>
      <c r="AA47" s="9"/>
      <c r="AB47" s="72">
        <v>27</v>
      </c>
    </row>
    <row r="48" spans="1:28" s="53" customFormat="1" ht="21" x14ac:dyDescent="0.35">
      <c r="A48" s="17"/>
      <c r="B48" s="68" t="s">
        <v>79</v>
      </c>
      <c r="C48" s="24">
        <v>0</v>
      </c>
      <c r="D48" s="24">
        <v>6</v>
      </c>
      <c r="E48" s="24">
        <v>5</v>
      </c>
      <c r="F48" s="24">
        <v>5</v>
      </c>
      <c r="G48" s="24">
        <v>7</v>
      </c>
      <c r="H48" s="24">
        <v>4</v>
      </c>
      <c r="I48" s="24">
        <v>7</v>
      </c>
      <c r="J48" s="24">
        <v>5</v>
      </c>
      <c r="K48" s="24">
        <v>7</v>
      </c>
      <c r="L48" s="24">
        <f t="shared" si="8"/>
        <v>46</v>
      </c>
      <c r="M48" s="24">
        <v>6</v>
      </c>
      <c r="N48" s="24">
        <v>8</v>
      </c>
      <c r="O48" s="24">
        <v>4</v>
      </c>
      <c r="P48" s="24">
        <v>7</v>
      </c>
      <c r="Q48" s="24">
        <v>8</v>
      </c>
      <c r="R48" s="24">
        <v>6</v>
      </c>
      <c r="S48" s="24">
        <v>8</v>
      </c>
      <c r="T48" s="24">
        <v>5</v>
      </c>
      <c r="U48" s="24">
        <v>6</v>
      </c>
      <c r="V48" s="24">
        <f t="shared" si="9"/>
        <v>58</v>
      </c>
      <c r="W48" s="24">
        <f t="shared" si="10"/>
        <v>104</v>
      </c>
      <c r="X48" s="25">
        <v>25.2</v>
      </c>
      <c r="Y48" s="20">
        <v>29</v>
      </c>
      <c r="Z48" s="17">
        <v>27</v>
      </c>
      <c r="AA48" s="9"/>
      <c r="AB48" s="72">
        <v>27</v>
      </c>
    </row>
    <row r="49" spans="1:29" s="53" customFormat="1" ht="21" x14ac:dyDescent="0.35">
      <c r="A49" s="17"/>
      <c r="B49" s="68" t="s">
        <v>88</v>
      </c>
      <c r="C49" s="24">
        <v>7</v>
      </c>
      <c r="D49" s="24">
        <v>6</v>
      </c>
      <c r="E49" s="24">
        <v>3</v>
      </c>
      <c r="F49" s="24">
        <v>5</v>
      </c>
      <c r="G49" s="24">
        <v>10</v>
      </c>
      <c r="H49" s="24">
        <v>4</v>
      </c>
      <c r="I49" s="24">
        <v>9</v>
      </c>
      <c r="J49" s="24">
        <v>8</v>
      </c>
      <c r="K49" s="24">
        <v>7</v>
      </c>
      <c r="L49" s="24">
        <f t="shared" si="8"/>
        <v>59</v>
      </c>
      <c r="M49" s="24">
        <v>6</v>
      </c>
      <c r="N49" s="24">
        <v>7</v>
      </c>
      <c r="O49" s="24">
        <v>5</v>
      </c>
      <c r="P49" s="24">
        <v>9</v>
      </c>
      <c r="Q49" s="24">
        <v>8</v>
      </c>
      <c r="R49" s="24">
        <v>5</v>
      </c>
      <c r="S49" s="24">
        <v>6</v>
      </c>
      <c r="T49" s="24">
        <v>5</v>
      </c>
      <c r="U49" s="24">
        <v>6</v>
      </c>
      <c r="V49" s="24">
        <f t="shared" si="9"/>
        <v>57</v>
      </c>
      <c r="W49" s="24">
        <f t="shared" si="10"/>
        <v>116</v>
      </c>
      <c r="X49" s="25">
        <v>28</v>
      </c>
      <c r="Y49" s="20">
        <v>33</v>
      </c>
      <c r="Z49" s="17">
        <v>26</v>
      </c>
      <c r="AA49" s="9"/>
      <c r="AB49" s="72">
        <v>26</v>
      </c>
    </row>
    <row r="50" spans="1:29" s="53" customFormat="1" ht="21" x14ac:dyDescent="0.35">
      <c r="A50" s="17"/>
      <c r="B50" s="68" t="s">
        <v>40</v>
      </c>
      <c r="C50" s="24">
        <v>6</v>
      </c>
      <c r="D50" s="24">
        <v>6</v>
      </c>
      <c r="E50" s="24">
        <v>4</v>
      </c>
      <c r="F50" s="24">
        <v>8</v>
      </c>
      <c r="G50" s="24">
        <v>0</v>
      </c>
      <c r="H50" s="24">
        <v>4</v>
      </c>
      <c r="I50" s="24">
        <v>9</v>
      </c>
      <c r="J50" s="24">
        <v>7</v>
      </c>
      <c r="K50" s="24">
        <v>8</v>
      </c>
      <c r="L50" s="24">
        <f t="shared" si="8"/>
        <v>52</v>
      </c>
      <c r="M50" s="24">
        <v>6</v>
      </c>
      <c r="N50" s="24">
        <v>9</v>
      </c>
      <c r="O50" s="24">
        <v>6</v>
      </c>
      <c r="P50" s="24">
        <v>6</v>
      </c>
      <c r="Q50" s="24">
        <v>5</v>
      </c>
      <c r="R50" s="24">
        <v>5</v>
      </c>
      <c r="S50" s="24">
        <v>6</v>
      </c>
      <c r="T50" s="24">
        <v>5</v>
      </c>
      <c r="U50" s="24">
        <v>6</v>
      </c>
      <c r="V50" s="24">
        <f t="shared" si="9"/>
        <v>54</v>
      </c>
      <c r="W50" s="24">
        <f t="shared" si="10"/>
        <v>106</v>
      </c>
      <c r="X50" s="25">
        <v>28</v>
      </c>
      <c r="Y50" s="20">
        <v>33</v>
      </c>
      <c r="Z50" s="17">
        <v>26</v>
      </c>
      <c r="AA50" s="9"/>
      <c r="AB50" s="72">
        <v>26</v>
      </c>
    </row>
    <row r="51" spans="1:29" s="53" customFormat="1" ht="21" x14ac:dyDescent="0.35">
      <c r="A51" s="17"/>
      <c r="B51" s="68" t="s">
        <v>36</v>
      </c>
      <c r="C51" s="24">
        <v>4</v>
      </c>
      <c r="D51" s="24">
        <v>5</v>
      </c>
      <c r="E51" s="24">
        <v>4</v>
      </c>
      <c r="F51" s="24">
        <v>0</v>
      </c>
      <c r="G51" s="24">
        <v>7</v>
      </c>
      <c r="H51" s="24">
        <v>3</v>
      </c>
      <c r="I51" s="24">
        <v>0</v>
      </c>
      <c r="J51" s="24">
        <v>7</v>
      </c>
      <c r="K51" s="24">
        <v>7</v>
      </c>
      <c r="L51" s="24">
        <f t="shared" si="8"/>
        <v>37</v>
      </c>
      <c r="M51" s="24">
        <v>6</v>
      </c>
      <c r="N51" s="24">
        <v>9</v>
      </c>
      <c r="O51" s="24">
        <v>6</v>
      </c>
      <c r="P51" s="24">
        <v>9</v>
      </c>
      <c r="Q51" s="24">
        <v>4</v>
      </c>
      <c r="R51" s="24">
        <v>5</v>
      </c>
      <c r="S51" s="24">
        <v>6</v>
      </c>
      <c r="T51" s="24">
        <v>6</v>
      </c>
      <c r="U51" s="24">
        <v>6</v>
      </c>
      <c r="V51" s="24">
        <f t="shared" si="9"/>
        <v>57</v>
      </c>
      <c r="W51" s="24">
        <f t="shared" si="10"/>
        <v>94</v>
      </c>
      <c r="X51" s="25">
        <v>24.2</v>
      </c>
      <c r="Y51" s="20">
        <v>28</v>
      </c>
      <c r="Z51" s="17">
        <v>25</v>
      </c>
      <c r="AA51" s="9"/>
      <c r="AB51" s="72">
        <v>25</v>
      </c>
    </row>
    <row r="52" spans="1:29" s="53" customFormat="1" ht="21" x14ac:dyDescent="0.35">
      <c r="A52" s="17"/>
      <c r="B52" s="68" t="s">
        <v>38</v>
      </c>
      <c r="C52" s="24">
        <v>0</v>
      </c>
      <c r="D52" s="24">
        <v>5</v>
      </c>
      <c r="E52" s="24">
        <v>4</v>
      </c>
      <c r="F52" s="24">
        <v>7</v>
      </c>
      <c r="G52" s="24">
        <v>6</v>
      </c>
      <c r="H52" s="24">
        <v>5</v>
      </c>
      <c r="I52" s="24">
        <v>8</v>
      </c>
      <c r="J52" s="24">
        <v>5</v>
      </c>
      <c r="K52" s="24">
        <v>8</v>
      </c>
      <c r="L52" s="24">
        <f t="shared" si="8"/>
        <v>48</v>
      </c>
      <c r="M52" s="24">
        <v>6</v>
      </c>
      <c r="N52" s="24">
        <v>7</v>
      </c>
      <c r="O52" s="24">
        <v>5</v>
      </c>
      <c r="P52" s="24">
        <v>0</v>
      </c>
      <c r="Q52" s="24">
        <v>4</v>
      </c>
      <c r="R52" s="24">
        <v>0</v>
      </c>
      <c r="S52" s="24">
        <v>0</v>
      </c>
      <c r="T52" s="24">
        <v>5</v>
      </c>
      <c r="U52" s="24">
        <v>0</v>
      </c>
      <c r="V52" s="24">
        <f t="shared" si="9"/>
        <v>27</v>
      </c>
      <c r="W52" s="24">
        <f t="shared" si="10"/>
        <v>75</v>
      </c>
      <c r="X52" s="25">
        <v>27.5</v>
      </c>
      <c r="Y52" s="20">
        <v>32</v>
      </c>
      <c r="Z52" s="17">
        <v>25</v>
      </c>
      <c r="AA52" s="9"/>
      <c r="AB52" s="72">
        <v>25</v>
      </c>
    </row>
    <row r="53" spans="1:29" s="53" customFormat="1" ht="21" x14ac:dyDescent="0.35">
      <c r="A53" s="17"/>
      <c r="B53" s="68" t="s">
        <v>56</v>
      </c>
      <c r="C53" s="24">
        <v>7</v>
      </c>
      <c r="D53" s="24">
        <v>6</v>
      </c>
      <c r="E53" s="24">
        <v>3</v>
      </c>
      <c r="F53" s="24">
        <v>8</v>
      </c>
      <c r="G53" s="24">
        <v>8</v>
      </c>
      <c r="H53" s="24">
        <v>3</v>
      </c>
      <c r="I53" s="24">
        <v>8</v>
      </c>
      <c r="J53" s="24">
        <v>6</v>
      </c>
      <c r="K53" s="24">
        <v>5</v>
      </c>
      <c r="L53" s="24">
        <f t="shared" si="8"/>
        <v>54</v>
      </c>
      <c r="M53" s="24">
        <v>4</v>
      </c>
      <c r="N53" s="24">
        <v>5</v>
      </c>
      <c r="O53" s="24">
        <v>3</v>
      </c>
      <c r="P53" s="24">
        <v>6</v>
      </c>
      <c r="Q53" s="24">
        <v>5</v>
      </c>
      <c r="R53" s="24">
        <v>4</v>
      </c>
      <c r="S53" s="24">
        <v>5</v>
      </c>
      <c r="T53" s="24">
        <v>8</v>
      </c>
      <c r="U53" s="24">
        <v>4</v>
      </c>
      <c r="V53" s="24">
        <f t="shared" si="9"/>
        <v>44</v>
      </c>
      <c r="W53" s="24">
        <f t="shared" si="10"/>
        <v>98</v>
      </c>
      <c r="X53" s="25">
        <v>9.6999999999999993</v>
      </c>
      <c r="Y53" s="20">
        <v>11</v>
      </c>
      <c r="Z53" s="17">
        <v>24</v>
      </c>
      <c r="AA53" s="9"/>
      <c r="AB53" s="72">
        <f>SUM(Z53:AA53)</f>
        <v>24</v>
      </c>
    </row>
    <row r="54" spans="1:29" s="53" customFormat="1" ht="21" x14ac:dyDescent="0.35">
      <c r="A54" s="17"/>
      <c r="B54" s="68" t="s">
        <v>87</v>
      </c>
      <c r="C54" s="24">
        <v>7</v>
      </c>
      <c r="D54" s="24">
        <v>8</v>
      </c>
      <c r="E54" s="24">
        <v>6</v>
      </c>
      <c r="F54" s="24">
        <v>7</v>
      </c>
      <c r="G54" s="24">
        <v>9</v>
      </c>
      <c r="H54" s="24">
        <v>5</v>
      </c>
      <c r="I54" s="24">
        <v>9</v>
      </c>
      <c r="J54" s="24">
        <v>7</v>
      </c>
      <c r="K54" s="24">
        <v>6</v>
      </c>
      <c r="L54" s="24">
        <f t="shared" si="8"/>
        <v>64</v>
      </c>
      <c r="M54" s="24">
        <v>4</v>
      </c>
      <c r="N54" s="24">
        <v>9</v>
      </c>
      <c r="O54" s="24">
        <v>5</v>
      </c>
      <c r="P54" s="24">
        <v>6</v>
      </c>
      <c r="Q54" s="24">
        <v>5</v>
      </c>
      <c r="R54" s="24">
        <v>4</v>
      </c>
      <c r="S54" s="24">
        <v>8</v>
      </c>
      <c r="T54" s="24">
        <v>6</v>
      </c>
      <c r="U54" s="24">
        <v>6</v>
      </c>
      <c r="V54" s="24">
        <f t="shared" si="9"/>
        <v>53</v>
      </c>
      <c r="W54" s="24">
        <f t="shared" si="10"/>
        <v>117</v>
      </c>
      <c r="X54" s="25">
        <v>28</v>
      </c>
      <c r="Y54" s="20">
        <v>33</v>
      </c>
      <c r="Z54" s="17">
        <v>24</v>
      </c>
      <c r="AA54" s="9"/>
      <c r="AB54" s="72">
        <v>24</v>
      </c>
    </row>
    <row r="55" spans="1:29" ht="21" x14ac:dyDescent="0.35">
      <c r="A55" s="17"/>
      <c r="B55" s="68" t="s">
        <v>43</v>
      </c>
      <c r="C55" s="24">
        <v>4</v>
      </c>
      <c r="D55" s="24">
        <v>5</v>
      </c>
      <c r="E55" s="24">
        <v>3</v>
      </c>
      <c r="F55" s="24">
        <v>5</v>
      </c>
      <c r="G55" s="24">
        <v>8</v>
      </c>
      <c r="H55" s="24">
        <v>5</v>
      </c>
      <c r="I55" s="24">
        <v>9</v>
      </c>
      <c r="J55" s="24">
        <v>9</v>
      </c>
      <c r="K55" s="24">
        <v>8</v>
      </c>
      <c r="L55" s="24">
        <f t="shared" si="8"/>
        <v>56</v>
      </c>
      <c r="M55" s="24">
        <v>5</v>
      </c>
      <c r="N55" s="24">
        <v>9</v>
      </c>
      <c r="O55" s="24">
        <v>6</v>
      </c>
      <c r="P55" s="24">
        <v>7</v>
      </c>
      <c r="Q55" s="24">
        <v>8</v>
      </c>
      <c r="R55" s="24">
        <v>5</v>
      </c>
      <c r="S55" s="24">
        <v>5</v>
      </c>
      <c r="T55" s="24">
        <v>5</v>
      </c>
      <c r="U55" s="24">
        <v>7</v>
      </c>
      <c r="V55" s="24">
        <f t="shared" si="9"/>
        <v>57</v>
      </c>
      <c r="W55" s="24">
        <f t="shared" si="10"/>
        <v>113</v>
      </c>
      <c r="X55" s="25">
        <v>19.8</v>
      </c>
      <c r="Y55" s="20">
        <v>23</v>
      </c>
      <c r="Z55" s="17">
        <v>22</v>
      </c>
      <c r="AA55" s="9"/>
      <c r="AB55" s="72">
        <f>SUM(Z55:AA55)</f>
        <v>22</v>
      </c>
    </row>
    <row r="56" spans="1:29" ht="21" x14ac:dyDescent="0.35">
      <c r="A56" s="17"/>
      <c r="B56" s="68" t="s">
        <v>78</v>
      </c>
      <c r="C56" s="24">
        <v>6</v>
      </c>
      <c r="D56" s="24">
        <v>7</v>
      </c>
      <c r="E56" s="24">
        <v>0</v>
      </c>
      <c r="F56" s="24">
        <v>0</v>
      </c>
      <c r="G56" s="24">
        <v>7</v>
      </c>
      <c r="H56" s="24">
        <v>0</v>
      </c>
      <c r="I56" s="24">
        <v>8</v>
      </c>
      <c r="J56" s="24">
        <v>7</v>
      </c>
      <c r="K56" s="24">
        <v>0</v>
      </c>
      <c r="L56" s="24">
        <f t="shared" si="8"/>
        <v>35</v>
      </c>
      <c r="M56" s="24">
        <v>4</v>
      </c>
      <c r="N56" s="24">
        <v>6</v>
      </c>
      <c r="O56" s="24">
        <v>5</v>
      </c>
      <c r="P56" s="24">
        <v>6</v>
      </c>
      <c r="Q56" s="24">
        <v>7</v>
      </c>
      <c r="R56" s="24">
        <v>5</v>
      </c>
      <c r="S56" s="24">
        <v>7</v>
      </c>
      <c r="T56" s="24">
        <v>0</v>
      </c>
      <c r="U56" s="24">
        <v>0</v>
      </c>
      <c r="V56" s="24">
        <f t="shared" si="9"/>
        <v>40</v>
      </c>
      <c r="W56" s="24">
        <f t="shared" si="10"/>
        <v>75</v>
      </c>
      <c r="X56" s="25">
        <v>27.6</v>
      </c>
      <c r="Y56" s="20">
        <v>32</v>
      </c>
      <c r="Z56" s="17">
        <v>21</v>
      </c>
      <c r="AA56" s="9"/>
      <c r="AB56" s="72">
        <v>21</v>
      </c>
    </row>
    <row r="57" spans="1:29" s="53" customFormat="1" ht="21" x14ac:dyDescent="0.35">
      <c r="A57" s="17"/>
      <c r="B57" s="68" t="s">
        <v>65</v>
      </c>
      <c r="C57" s="24">
        <v>7</v>
      </c>
      <c r="D57" s="24">
        <v>5</v>
      </c>
      <c r="E57" s="24">
        <v>4</v>
      </c>
      <c r="F57" s="24">
        <v>7</v>
      </c>
      <c r="G57" s="24">
        <v>7</v>
      </c>
      <c r="H57" s="24">
        <v>4</v>
      </c>
      <c r="I57" s="24">
        <v>8</v>
      </c>
      <c r="J57" s="24">
        <v>5</v>
      </c>
      <c r="K57" s="24">
        <v>7</v>
      </c>
      <c r="L57" s="24">
        <f t="shared" si="8"/>
        <v>54</v>
      </c>
      <c r="M57" s="24">
        <v>7</v>
      </c>
      <c r="N57" s="24">
        <v>8</v>
      </c>
      <c r="O57" s="24">
        <v>6</v>
      </c>
      <c r="P57" s="24">
        <v>8</v>
      </c>
      <c r="Q57" s="24">
        <v>5</v>
      </c>
      <c r="R57" s="24">
        <v>8</v>
      </c>
      <c r="S57" s="24">
        <v>7</v>
      </c>
      <c r="T57" s="24">
        <v>6</v>
      </c>
      <c r="U57" s="24">
        <v>0</v>
      </c>
      <c r="V57" s="24">
        <f t="shared" si="9"/>
        <v>55</v>
      </c>
      <c r="W57" s="24">
        <f t="shared" si="10"/>
        <v>109</v>
      </c>
      <c r="X57" s="25">
        <v>22.3</v>
      </c>
      <c r="Y57" s="20">
        <v>26</v>
      </c>
      <c r="Z57" s="17">
        <v>18</v>
      </c>
      <c r="AA57" s="9"/>
      <c r="AB57" s="72">
        <f>SUM(Z57:AA57)</f>
        <v>18</v>
      </c>
    </row>
    <row r="58" spans="1:29" ht="21" x14ac:dyDescent="0.35">
      <c r="A58" s="17"/>
      <c r="B58" s="68" t="s">
        <v>29</v>
      </c>
      <c r="C58" s="24">
        <v>7</v>
      </c>
      <c r="D58" s="24">
        <v>5</v>
      </c>
      <c r="E58" s="24">
        <v>4</v>
      </c>
      <c r="F58" s="24">
        <v>8</v>
      </c>
      <c r="G58" s="24">
        <v>6</v>
      </c>
      <c r="H58" s="24">
        <v>4</v>
      </c>
      <c r="I58" s="24">
        <v>10</v>
      </c>
      <c r="J58" s="24">
        <v>7</v>
      </c>
      <c r="K58" s="24">
        <v>8</v>
      </c>
      <c r="L58" s="24">
        <f t="shared" si="8"/>
        <v>59</v>
      </c>
      <c r="M58" s="24">
        <v>8</v>
      </c>
      <c r="N58" s="24">
        <v>8</v>
      </c>
      <c r="O58" s="24">
        <v>4</v>
      </c>
      <c r="P58" s="24">
        <v>7</v>
      </c>
      <c r="Q58" s="24">
        <v>8</v>
      </c>
      <c r="R58" s="24">
        <v>4</v>
      </c>
      <c r="S58" s="24">
        <v>7</v>
      </c>
      <c r="T58" s="24">
        <v>6</v>
      </c>
      <c r="U58" s="24">
        <v>0</v>
      </c>
      <c r="V58" s="24">
        <f t="shared" si="9"/>
        <v>52</v>
      </c>
      <c r="W58" s="24">
        <f t="shared" si="10"/>
        <v>111</v>
      </c>
      <c r="X58" s="25">
        <v>17.3</v>
      </c>
      <c r="Y58" s="20">
        <v>20</v>
      </c>
      <c r="Z58" s="17">
        <v>15</v>
      </c>
      <c r="AA58" s="9"/>
      <c r="AB58" s="72">
        <v>15</v>
      </c>
    </row>
    <row r="59" spans="1:29" ht="21" x14ac:dyDescent="0.35">
      <c r="A59" s="17"/>
      <c r="B59" s="68"/>
      <c r="C59" s="24"/>
      <c r="D59" s="24"/>
      <c r="E59" s="24"/>
      <c r="F59" s="24"/>
      <c r="G59" s="24"/>
      <c r="H59" s="24"/>
      <c r="I59" s="24"/>
      <c r="J59" s="24"/>
      <c r="K59" s="24"/>
      <c r="L59" s="24">
        <f t="shared" ref="L59" si="11">SUM(C59:K59)</f>
        <v>0</v>
      </c>
      <c r="M59" s="24"/>
      <c r="N59" s="24"/>
      <c r="O59" s="24"/>
      <c r="P59" s="24"/>
      <c r="Q59" s="24"/>
      <c r="R59" s="24"/>
      <c r="S59" s="24"/>
      <c r="T59" s="24"/>
      <c r="U59" s="24"/>
      <c r="V59" s="24">
        <f t="shared" ref="V59" si="12">SUM(M59:U59)</f>
        <v>0</v>
      </c>
      <c r="W59" s="24">
        <f t="shared" ref="W59" si="13">L59+V59</f>
        <v>0</v>
      </c>
      <c r="X59" s="25"/>
      <c r="Y59" s="20"/>
      <c r="Z59" s="17"/>
      <c r="AA59" s="9"/>
      <c r="AB59" s="72">
        <f>SUM(Y59:AA59)</f>
        <v>0</v>
      </c>
    </row>
    <row r="61" spans="1:29" x14ac:dyDescent="0.25">
      <c r="A61" s="41"/>
      <c r="X61" s="41"/>
      <c r="Z61" s="41"/>
      <c r="AC61" s="41"/>
    </row>
    <row r="62" spans="1:29" ht="21" x14ac:dyDescent="0.35">
      <c r="A62" s="85" t="s">
        <v>8</v>
      </c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Z62" s="41"/>
      <c r="AC62" s="41"/>
    </row>
    <row r="63" spans="1:29" ht="15.75" customHeight="1" x14ac:dyDescent="0.25">
      <c r="A63" s="2"/>
      <c r="B63" s="2"/>
      <c r="C63" s="2">
        <v>1</v>
      </c>
      <c r="D63" s="2">
        <v>2</v>
      </c>
      <c r="E63" s="2">
        <v>3</v>
      </c>
      <c r="F63" s="2">
        <v>4</v>
      </c>
      <c r="G63" s="2">
        <v>5</v>
      </c>
      <c r="H63" s="2">
        <v>6</v>
      </c>
      <c r="I63" s="2">
        <v>7</v>
      </c>
      <c r="J63" s="2">
        <v>8</v>
      </c>
      <c r="K63" s="2">
        <v>9</v>
      </c>
      <c r="L63" s="2"/>
      <c r="M63" s="2">
        <v>10</v>
      </c>
      <c r="N63" s="2">
        <v>11</v>
      </c>
      <c r="O63" s="2">
        <v>12</v>
      </c>
      <c r="P63" s="2">
        <v>13</v>
      </c>
      <c r="Q63" s="2">
        <v>14</v>
      </c>
      <c r="R63" s="2">
        <v>15</v>
      </c>
      <c r="S63" s="2">
        <v>16</v>
      </c>
      <c r="T63" s="2">
        <v>17</v>
      </c>
      <c r="U63" s="2">
        <v>18</v>
      </c>
      <c r="V63" s="2"/>
      <c r="W63" s="2"/>
      <c r="X63" s="11"/>
      <c r="Y63" s="31"/>
      <c r="Z63" s="97" t="s">
        <v>12</v>
      </c>
      <c r="AA63" s="93" t="s">
        <v>13</v>
      </c>
      <c r="AB63" s="93" t="s">
        <v>14</v>
      </c>
      <c r="AC63" s="41"/>
    </row>
    <row r="64" spans="1:29" ht="15.75" customHeight="1" x14ac:dyDescent="0.25">
      <c r="A64" s="2"/>
      <c r="B64" s="2" t="s">
        <v>0</v>
      </c>
      <c r="C64" s="2">
        <v>290</v>
      </c>
      <c r="D64" s="2">
        <v>218</v>
      </c>
      <c r="E64" s="2">
        <v>89</v>
      </c>
      <c r="F64" s="2">
        <v>306</v>
      </c>
      <c r="G64" s="2">
        <v>397</v>
      </c>
      <c r="H64" s="2">
        <v>107</v>
      </c>
      <c r="I64" s="2">
        <v>404</v>
      </c>
      <c r="J64" s="2">
        <v>289</v>
      </c>
      <c r="K64" s="2">
        <v>272</v>
      </c>
      <c r="L64" s="2">
        <f>SUM(C64:K64)</f>
        <v>2372</v>
      </c>
      <c r="M64" s="2">
        <v>216</v>
      </c>
      <c r="N64" s="2">
        <v>425</v>
      </c>
      <c r="O64" s="2">
        <v>84</v>
      </c>
      <c r="P64" s="2">
        <v>412</v>
      </c>
      <c r="Q64" s="2">
        <v>264</v>
      </c>
      <c r="R64" s="2">
        <v>295</v>
      </c>
      <c r="S64" s="2">
        <v>203</v>
      </c>
      <c r="T64" s="2">
        <v>110</v>
      </c>
      <c r="U64" s="2">
        <v>320</v>
      </c>
      <c r="V64" s="2">
        <f>SUM(M64:U64)</f>
        <v>2329</v>
      </c>
      <c r="W64" s="2">
        <f>L64+V64</f>
        <v>4701</v>
      </c>
      <c r="X64" s="11"/>
      <c r="Y64" s="31"/>
      <c r="Z64" s="88"/>
      <c r="AA64" s="94"/>
      <c r="AB64" s="94"/>
      <c r="AC64" s="41"/>
    </row>
    <row r="65" spans="1:29" ht="15.75" customHeight="1" x14ac:dyDescent="0.25">
      <c r="A65" s="2"/>
      <c r="B65" s="2" t="s">
        <v>1</v>
      </c>
      <c r="C65" s="2">
        <v>4</v>
      </c>
      <c r="D65" s="2">
        <v>4</v>
      </c>
      <c r="E65" s="2">
        <v>3</v>
      </c>
      <c r="F65" s="2">
        <v>4</v>
      </c>
      <c r="G65" s="2">
        <v>5</v>
      </c>
      <c r="H65" s="2">
        <v>3</v>
      </c>
      <c r="I65" s="2">
        <v>5</v>
      </c>
      <c r="J65" s="2">
        <v>4</v>
      </c>
      <c r="K65" s="2">
        <v>4</v>
      </c>
      <c r="L65" s="2">
        <f>SUM(C65:K65)</f>
        <v>36</v>
      </c>
      <c r="M65" s="2">
        <v>4</v>
      </c>
      <c r="N65" s="2">
        <v>5</v>
      </c>
      <c r="O65" s="2">
        <v>3</v>
      </c>
      <c r="P65" s="2">
        <v>5</v>
      </c>
      <c r="Q65" s="2">
        <v>4</v>
      </c>
      <c r="R65" s="2">
        <v>4</v>
      </c>
      <c r="S65" s="2">
        <v>4</v>
      </c>
      <c r="T65" s="2">
        <v>3</v>
      </c>
      <c r="U65" s="2">
        <v>4</v>
      </c>
      <c r="V65" s="2">
        <f>SUM(M65:U65)</f>
        <v>36</v>
      </c>
      <c r="W65" s="2">
        <f>L65+V65</f>
        <v>72</v>
      </c>
      <c r="X65" s="11"/>
      <c r="Y65" s="31"/>
      <c r="Z65" s="91"/>
      <c r="AA65" s="95"/>
      <c r="AB65" s="95"/>
      <c r="AC65" s="41"/>
    </row>
    <row r="66" spans="1:29" x14ac:dyDescent="0.25">
      <c r="A66" s="2"/>
      <c r="B66" s="2" t="s">
        <v>2</v>
      </c>
      <c r="C66" s="2">
        <v>4</v>
      </c>
      <c r="D66" s="2">
        <v>16</v>
      </c>
      <c r="E66" s="2">
        <v>8</v>
      </c>
      <c r="F66" s="2">
        <v>18</v>
      </c>
      <c r="G66" s="2">
        <v>6</v>
      </c>
      <c r="H66" s="2">
        <v>12</v>
      </c>
      <c r="I66" s="2">
        <v>2</v>
      </c>
      <c r="J66" s="2">
        <v>14</v>
      </c>
      <c r="K66" s="2">
        <v>10</v>
      </c>
      <c r="L66" s="2"/>
      <c r="M66" s="2">
        <v>13</v>
      </c>
      <c r="N66" s="2">
        <v>1</v>
      </c>
      <c r="O66" s="2">
        <v>17</v>
      </c>
      <c r="P66" s="2">
        <v>5</v>
      </c>
      <c r="Q66" s="2">
        <v>9</v>
      </c>
      <c r="R66" s="2">
        <v>11</v>
      </c>
      <c r="S66" s="2">
        <v>15</v>
      </c>
      <c r="T66" s="2">
        <v>7</v>
      </c>
      <c r="U66" s="2">
        <v>3</v>
      </c>
      <c r="V66" s="2"/>
      <c r="W66" s="2"/>
      <c r="X66" s="8" t="s">
        <v>3</v>
      </c>
      <c r="Y66" s="8" t="s">
        <v>4</v>
      </c>
      <c r="Z66" s="32" t="s">
        <v>6</v>
      </c>
      <c r="AA66" s="33" t="s">
        <v>6</v>
      </c>
      <c r="AB66" s="33" t="s">
        <v>6</v>
      </c>
      <c r="AC66" s="41"/>
    </row>
    <row r="67" spans="1:29" ht="21" x14ac:dyDescent="0.35">
      <c r="A67" s="114">
        <v>1</v>
      </c>
      <c r="B67" s="115" t="s">
        <v>80</v>
      </c>
      <c r="C67" s="114">
        <v>6</v>
      </c>
      <c r="D67" s="114">
        <v>4</v>
      </c>
      <c r="E67" s="114">
        <v>4</v>
      </c>
      <c r="F67" s="114">
        <v>7</v>
      </c>
      <c r="G67" s="114">
        <v>8</v>
      </c>
      <c r="H67" s="114">
        <v>5</v>
      </c>
      <c r="I67" s="114">
        <v>7</v>
      </c>
      <c r="J67" s="114">
        <v>5</v>
      </c>
      <c r="K67" s="114">
        <v>6</v>
      </c>
      <c r="L67" s="114">
        <f t="shared" ref="L67:L73" si="14">SUM(C67:K67)</f>
        <v>52</v>
      </c>
      <c r="M67" s="114">
        <v>7</v>
      </c>
      <c r="N67" s="114">
        <v>7</v>
      </c>
      <c r="O67" s="114">
        <v>5</v>
      </c>
      <c r="P67" s="114">
        <v>7</v>
      </c>
      <c r="Q67" s="114">
        <v>7</v>
      </c>
      <c r="R67" s="114">
        <v>3</v>
      </c>
      <c r="S67" s="114">
        <v>5</v>
      </c>
      <c r="T67" s="114">
        <v>5</v>
      </c>
      <c r="U67" s="114">
        <v>6</v>
      </c>
      <c r="V67" s="114">
        <f t="shared" ref="V67:V73" si="15">SUM(M67:U67)</f>
        <v>52</v>
      </c>
      <c r="W67" s="114">
        <f t="shared" ref="W67:W73" si="16">L67+V67</f>
        <v>104</v>
      </c>
      <c r="X67" s="121">
        <v>24.8</v>
      </c>
      <c r="Y67" s="118">
        <v>27</v>
      </c>
      <c r="Z67" s="108">
        <v>31</v>
      </c>
      <c r="AA67" s="108"/>
      <c r="AB67" s="108">
        <v>31</v>
      </c>
      <c r="AC67" s="41"/>
    </row>
    <row r="68" spans="1:29" ht="21" x14ac:dyDescent="0.35">
      <c r="A68" s="114">
        <v>2</v>
      </c>
      <c r="B68" s="115" t="s">
        <v>54</v>
      </c>
      <c r="C68" s="116">
        <v>5</v>
      </c>
      <c r="D68" s="116">
        <v>5</v>
      </c>
      <c r="E68" s="116">
        <v>3</v>
      </c>
      <c r="F68" s="116">
        <v>6</v>
      </c>
      <c r="G68" s="116">
        <v>6</v>
      </c>
      <c r="H68" s="116">
        <v>5</v>
      </c>
      <c r="I68" s="116">
        <v>9</v>
      </c>
      <c r="J68" s="116">
        <v>6</v>
      </c>
      <c r="K68" s="116">
        <v>5</v>
      </c>
      <c r="L68" s="116">
        <f t="shared" si="14"/>
        <v>50</v>
      </c>
      <c r="M68" s="116">
        <v>5</v>
      </c>
      <c r="N68" s="116">
        <v>8</v>
      </c>
      <c r="O68" s="116">
        <v>5</v>
      </c>
      <c r="P68" s="116">
        <v>6</v>
      </c>
      <c r="Q68" s="116">
        <v>5</v>
      </c>
      <c r="R68" s="116">
        <v>5</v>
      </c>
      <c r="S68" s="116">
        <v>5</v>
      </c>
      <c r="T68" s="116">
        <v>5</v>
      </c>
      <c r="U68" s="116">
        <v>6</v>
      </c>
      <c r="V68" s="116">
        <f t="shared" si="15"/>
        <v>50</v>
      </c>
      <c r="W68" s="116">
        <f t="shared" si="16"/>
        <v>100</v>
      </c>
      <c r="X68" s="117">
        <v>19</v>
      </c>
      <c r="Y68" s="118">
        <v>20</v>
      </c>
      <c r="Z68" s="108">
        <v>28</v>
      </c>
      <c r="AA68" s="108"/>
      <c r="AB68" s="108">
        <f>SUM(Z68:AA68)</f>
        <v>28</v>
      </c>
      <c r="AC68" s="41"/>
    </row>
    <row r="69" spans="1:29" ht="21" x14ac:dyDescent="0.35">
      <c r="A69" s="119">
        <v>3</v>
      </c>
      <c r="B69" s="115" t="s">
        <v>19</v>
      </c>
      <c r="C69" s="116">
        <v>6</v>
      </c>
      <c r="D69" s="116">
        <v>7</v>
      </c>
      <c r="E69" s="116">
        <v>4</v>
      </c>
      <c r="F69" s="116">
        <v>5</v>
      </c>
      <c r="G69" s="116">
        <v>8</v>
      </c>
      <c r="H69" s="116">
        <v>4</v>
      </c>
      <c r="I69" s="116">
        <v>9</v>
      </c>
      <c r="J69" s="116">
        <v>6</v>
      </c>
      <c r="K69" s="116">
        <v>6</v>
      </c>
      <c r="L69" s="116">
        <f t="shared" si="14"/>
        <v>55</v>
      </c>
      <c r="M69" s="116">
        <v>4</v>
      </c>
      <c r="N69" s="116">
        <v>6</v>
      </c>
      <c r="O69" s="116">
        <v>4</v>
      </c>
      <c r="P69" s="116">
        <v>7</v>
      </c>
      <c r="Q69" s="116">
        <v>5</v>
      </c>
      <c r="R69" s="116">
        <v>7</v>
      </c>
      <c r="S69" s="116">
        <v>7</v>
      </c>
      <c r="T69" s="116">
        <v>5</v>
      </c>
      <c r="U69" s="116">
        <v>6</v>
      </c>
      <c r="V69" s="116">
        <f t="shared" si="15"/>
        <v>51</v>
      </c>
      <c r="W69" s="116">
        <f t="shared" si="16"/>
        <v>106</v>
      </c>
      <c r="X69" s="117">
        <v>23.8</v>
      </c>
      <c r="Y69" s="118">
        <v>26</v>
      </c>
      <c r="Z69" s="108">
        <v>28</v>
      </c>
      <c r="AA69" s="108"/>
      <c r="AB69" s="108">
        <v>28</v>
      </c>
      <c r="AC69" s="41"/>
    </row>
    <row r="70" spans="1:29" ht="21" x14ac:dyDescent="0.35">
      <c r="A70" s="17"/>
      <c r="B70" s="68" t="s">
        <v>91</v>
      </c>
      <c r="C70" s="43">
        <v>6</v>
      </c>
      <c r="D70" s="43">
        <v>7</v>
      </c>
      <c r="E70" s="43">
        <v>5</v>
      </c>
      <c r="F70" s="43">
        <v>8</v>
      </c>
      <c r="G70" s="43">
        <v>7</v>
      </c>
      <c r="H70" s="43">
        <v>6</v>
      </c>
      <c r="I70" s="43">
        <v>9</v>
      </c>
      <c r="J70" s="43">
        <v>6</v>
      </c>
      <c r="K70" s="43">
        <v>6</v>
      </c>
      <c r="L70" s="43">
        <f t="shared" si="14"/>
        <v>60</v>
      </c>
      <c r="M70" s="43">
        <v>5</v>
      </c>
      <c r="N70" s="43">
        <v>9</v>
      </c>
      <c r="O70" s="43">
        <v>5</v>
      </c>
      <c r="P70" s="43">
        <v>9</v>
      </c>
      <c r="Q70" s="43">
        <v>8</v>
      </c>
      <c r="R70" s="43">
        <v>7</v>
      </c>
      <c r="S70" s="43">
        <v>5</v>
      </c>
      <c r="T70" s="43">
        <v>5</v>
      </c>
      <c r="U70" s="43">
        <v>7</v>
      </c>
      <c r="V70" s="43">
        <f t="shared" si="15"/>
        <v>60</v>
      </c>
      <c r="W70" s="43">
        <f t="shared" si="16"/>
        <v>120</v>
      </c>
      <c r="X70" s="25">
        <v>36</v>
      </c>
      <c r="Y70" s="20">
        <v>39</v>
      </c>
      <c r="Z70" s="69">
        <v>27</v>
      </c>
      <c r="AA70" s="69"/>
      <c r="AB70" s="69">
        <v>27</v>
      </c>
      <c r="AC70" s="41"/>
    </row>
    <row r="71" spans="1:29" s="53" customFormat="1" ht="21.75" customHeight="1" x14ac:dyDescent="0.35">
      <c r="A71" s="17"/>
      <c r="B71" s="68" t="s">
        <v>92</v>
      </c>
      <c r="C71" s="24">
        <v>5</v>
      </c>
      <c r="D71" s="24">
        <v>6</v>
      </c>
      <c r="E71" s="24">
        <v>4</v>
      </c>
      <c r="F71" s="24">
        <v>8</v>
      </c>
      <c r="G71" s="24">
        <v>7</v>
      </c>
      <c r="H71" s="24">
        <v>5</v>
      </c>
      <c r="I71" s="24">
        <v>0</v>
      </c>
      <c r="J71" s="24">
        <v>0</v>
      </c>
      <c r="K71" s="24">
        <v>0</v>
      </c>
      <c r="L71" s="24">
        <f t="shared" si="14"/>
        <v>35</v>
      </c>
      <c r="M71" s="24">
        <v>5</v>
      </c>
      <c r="N71" s="24">
        <v>0</v>
      </c>
      <c r="O71" s="24">
        <v>7</v>
      </c>
      <c r="P71" s="24">
        <v>9</v>
      </c>
      <c r="Q71" s="24">
        <v>0</v>
      </c>
      <c r="R71" s="24">
        <v>7</v>
      </c>
      <c r="S71" s="24">
        <v>4</v>
      </c>
      <c r="T71" s="24">
        <v>2</v>
      </c>
      <c r="U71" s="24">
        <v>0</v>
      </c>
      <c r="V71" s="24">
        <f t="shared" si="15"/>
        <v>34</v>
      </c>
      <c r="W71" s="24">
        <f t="shared" si="16"/>
        <v>69</v>
      </c>
      <c r="X71" s="25">
        <v>36</v>
      </c>
      <c r="Y71" s="20">
        <v>39</v>
      </c>
      <c r="Z71" s="69">
        <v>27</v>
      </c>
      <c r="AA71" s="69"/>
      <c r="AB71" s="69">
        <v>27</v>
      </c>
    </row>
    <row r="72" spans="1:29" s="53" customFormat="1" ht="21" x14ac:dyDescent="0.35">
      <c r="A72" s="9"/>
      <c r="B72" s="68" t="s">
        <v>93</v>
      </c>
      <c r="C72" s="43">
        <v>7</v>
      </c>
      <c r="D72" s="43">
        <v>8</v>
      </c>
      <c r="E72" s="43">
        <v>4</v>
      </c>
      <c r="F72" s="43">
        <v>7</v>
      </c>
      <c r="G72" s="43">
        <v>7</v>
      </c>
      <c r="H72" s="43">
        <v>5</v>
      </c>
      <c r="I72" s="43">
        <v>0</v>
      </c>
      <c r="J72" s="43">
        <v>6</v>
      </c>
      <c r="K72" s="43">
        <v>6</v>
      </c>
      <c r="L72" s="43">
        <f t="shared" si="14"/>
        <v>50</v>
      </c>
      <c r="M72" s="43">
        <v>6</v>
      </c>
      <c r="N72" s="43">
        <v>0</v>
      </c>
      <c r="O72" s="43">
        <v>4</v>
      </c>
      <c r="P72" s="43">
        <v>0</v>
      </c>
      <c r="Q72" s="43">
        <v>0</v>
      </c>
      <c r="R72" s="43">
        <v>7</v>
      </c>
      <c r="S72" s="43">
        <v>0</v>
      </c>
      <c r="T72" s="43">
        <v>5</v>
      </c>
      <c r="U72" s="43">
        <v>7</v>
      </c>
      <c r="V72" s="43">
        <f t="shared" si="15"/>
        <v>29</v>
      </c>
      <c r="W72" s="43">
        <f t="shared" si="16"/>
        <v>79</v>
      </c>
      <c r="X72" s="25">
        <v>36</v>
      </c>
      <c r="Y72" s="20">
        <v>39</v>
      </c>
      <c r="Z72" s="69">
        <v>23</v>
      </c>
      <c r="AA72" s="69"/>
      <c r="AB72" s="69">
        <v>23</v>
      </c>
    </row>
    <row r="73" spans="1:29" s="53" customFormat="1" ht="21.75" customHeight="1" x14ac:dyDescent="0.35">
      <c r="A73" s="17"/>
      <c r="B73" s="68" t="s">
        <v>89</v>
      </c>
      <c r="C73" s="17">
        <v>6</v>
      </c>
      <c r="D73" s="17">
        <v>8</v>
      </c>
      <c r="E73" s="17">
        <v>6</v>
      </c>
      <c r="F73" s="17">
        <v>7</v>
      </c>
      <c r="G73" s="17">
        <v>10</v>
      </c>
      <c r="H73" s="17">
        <v>5</v>
      </c>
      <c r="I73" s="17">
        <v>10</v>
      </c>
      <c r="J73" s="17">
        <v>8</v>
      </c>
      <c r="K73" s="17">
        <v>0</v>
      </c>
      <c r="L73" s="17">
        <f t="shared" si="14"/>
        <v>60</v>
      </c>
      <c r="M73" s="17">
        <v>7</v>
      </c>
      <c r="N73" s="17">
        <v>8</v>
      </c>
      <c r="O73" s="17">
        <v>5</v>
      </c>
      <c r="P73" s="17">
        <v>9</v>
      </c>
      <c r="Q73" s="17">
        <v>8</v>
      </c>
      <c r="R73" s="17">
        <v>7</v>
      </c>
      <c r="S73" s="17">
        <v>8</v>
      </c>
      <c r="T73" s="17">
        <v>5</v>
      </c>
      <c r="U73" s="17">
        <v>7</v>
      </c>
      <c r="V73" s="17">
        <f t="shared" si="15"/>
        <v>64</v>
      </c>
      <c r="W73" s="17">
        <f t="shared" si="16"/>
        <v>124</v>
      </c>
      <c r="X73" s="10">
        <v>36</v>
      </c>
      <c r="Y73" s="20">
        <v>39</v>
      </c>
      <c r="Z73" s="71">
        <v>16</v>
      </c>
      <c r="AA73" s="69"/>
      <c r="AB73" s="71">
        <v>16</v>
      </c>
    </row>
    <row r="74" spans="1:29" x14ac:dyDescent="0.25">
      <c r="AC74" s="41"/>
    </row>
    <row r="75" spans="1:29" ht="15" customHeight="1" x14ac:dyDescent="0.25">
      <c r="A75" s="96" t="s">
        <v>9</v>
      </c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AC75" s="41"/>
    </row>
    <row r="76" spans="1:29" x14ac:dyDescent="0.25">
      <c r="A76" s="10"/>
      <c r="B76" s="3"/>
      <c r="C76" s="4">
        <v>1</v>
      </c>
      <c r="D76" s="4">
        <v>2</v>
      </c>
      <c r="E76" s="4">
        <v>3</v>
      </c>
      <c r="F76" s="4">
        <v>4</v>
      </c>
      <c r="G76" s="4">
        <v>5</v>
      </c>
      <c r="H76" s="4">
        <v>6</v>
      </c>
      <c r="I76" s="4">
        <v>7</v>
      </c>
      <c r="J76" s="4">
        <v>8</v>
      </c>
      <c r="K76" s="4">
        <v>9</v>
      </c>
      <c r="L76" s="4"/>
      <c r="M76" s="4">
        <v>10</v>
      </c>
      <c r="N76" s="4">
        <v>11</v>
      </c>
      <c r="O76" s="4">
        <v>12</v>
      </c>
      <c r="P76" s="4">
        <v>13</v>
      </c>
      <c r="Q76" s="4">
        <v>14</v>
      </c>
      <c r="R76" s="4">
        <v>15</v>
      </c>
      <c r="S76" s="4">
        <v>16</v>
      </c>
      <c r="T76" s="4">
        <v>17</v>
      </c>
      <c r="U76" s="4">
        <v>18</v>
      </c>
      <c r="V76" s="4"/>
      <c r="W76" s="4"/>
      <c r="X76" s="11"/>
      <c r="Y76" s="8"/>
      <c r="Z76" s="38" t="s">
        <v>12</v>
      </c>
      <c r="AA76" s="35" t="s">
        <v>13</v>
      </c>
      <c r="AB76" s="35" t="s">
        <v>14</v>
      </c>
      <c r="AC76" s="41"/>
    </row>
    <row r="77" spans="1:29" x14ac:dyDescent="0.25">
      <c r="A77" s="10"/>
      <c r="B77" s="5" t="s">
        <v>0</v>
      </c>
      <c r="C77" s="6">
        <v>339</v>
      </c>
      <c r="D77" s="6">
        <v>289</v>
      </c>
      <c r="E77" s="6">
        <v>143</v>
      </c>
      <c r="F77" s="6">
        <v>365</v>
      </c>
      <c r="G77" s="6">
        <v>446</v>
      </c>
      <c r="H77" s="6">
        <v>144</v>
      </c>
      <c r="I77" s="6">
        <v>482</v>
      </c>
      <c r="J77" s="6">
        <v>336</v>
      </c>
      <c r="K77" s="6">
        <v>321</v>
      </c>
      <c r="L77" s="6">
        <f>SUM(C77:K77)</f>
        <v>2865</v>
      </c>
      <c r="M77" s="6">
        <v>262</v>
      </c>
      <c r="N77" s="6">
        <v>503</v>
      </c>
      <c r="O77" s="6">
        <v>128</v>
      </c>
      <c r="P77" s="6">
        <v>494</v>
      </c>
      <c r="Q77" s="6">
        <v>338</v>
      </c>
      <c r="R77" s="6">
        <v>364</v>
      </c>
      <c r="S77" s="6">
        <v>260</v>
      </c>
      <c r="T77" s="6">
        <v>172</v>
      </c>
      <c r="U77" s="6">
        <v>373</v>
      </c>
      <c r="V77" s="6">
        <f>SUM(M77:U77)</f>
        <v>2894</v>
      </c>
      <c r="W77" s="6">
        <f>L77+V77</f>
        <v>5759</v>
      </c>
      <c r="X77" s="11"/>
      <c r="Y77" s="8"/>
      <c r="Z77" s="39"/>
      <c r="AA77" s="36"/>
      <c r="AB77" s="36"/>
      <c r="AC77" s="41"/>
    </row>
    <row r="78" spans="1:29" x14ac:dyDescent="0.25">
      <c r="A78" s="10"/>
      <c r="B78" s="5" t="s">
        <v>1</v>
      </c>
      <c r="C78" s="6">
        <v>4</v>
      </c>
      <c r="D78" s="6">
        <v>4</v>
      </c>
      <c r="E78" s="6">
        <v>3</v>
      </c>
      <c r="F78" s="6">
        <v>4</v>
      </c>
      <c r="G78" s="6">
        <v>5</v>
      </c>
      <c r="H78" s="6">
        <v>3</v>
      </c>
      <c r="I78" s="6">
        <v>5</v>
      </c>
      <c r="J78" s="6">
        <v>4</v>
      </c>
      <c r="K78" s="6">
        <v>4</v>
      </c>
      <c r="L78" s="6">
        <f>SUM(C78:K78)</f>
        <v>36</v>
      </c>
      <c r="M78" s="6">
        <v>4</v>
      </c>
      <c r="N78" s="6">
        <v>5</v>
      </c>
      <c r="O78" s="6">
        <v>3</v>
      </c>
      <c r="P78" s="6">
        <v>5</v>
      </c>
      <c r="Q78" s="6">
        <v>4</v>
      </c>
      <c r="R78" s="6">
        <v>4</v>
      </c>
      <c r="S78" s="6">
        <v>4</v>
      </c>
      <c r="T78" s="6">
        <v>3</v>
      </c>
      <c r="U78" s="6">
        <v>4</v>
      </c>
      <c r="V78" s="6">
        <f>SUM(M78:U78)</f>
        <v>36</v>
      </c>
      <c r="W78" s="6">
        <f>L78+V78</f>
        <v>72</v>
      </c>
      <c r="X78" s="11"/>
      <c r="Y78" s="8"/>
      <c r="Z78" s="40"/>
      <c r="AA78" s="37"/>
      <c r="AB78" s="37"/>
      <c r="AC78" s="41"/>
    </row>
    <row r="79" spans="1:29" x14ac:dyDescent="0.25">
      <c r="A79" s="10"/>
      <c r="B79" s="5" t="s">
        <v>2</v>
      </c>
      <c r="C79" s="6">
        <v>4</v>
      </c>
      <c r="D79" s="6">
        <v>16</v>
      </c>
      <c r="E79" s="6">
        <v>8</v>
      </c>
      <c r="F79" s="6">
        <v>18</v>
      </c>
      <c r="G79" s="6">
        <v>6</v>
      </c>
      <c r="H79" s="6">
        <v>12</v>
      </c>
      <c r="I79" s="6">
        <v>2</v>
      </c>
      <c r="J79" s="6">
        <v>14</v>
      </c>
      <c r="K79" s="6">
        <v>10</v>
      </c>
      <c r="L79" s="6"/>
      <c r="M79" s="6">
        <v>13</v>
      </c>
      <c r="N79" s="6">
        <v>1</v>
      </c>
      <c r="O79" s="6">
        <v>17</v>
      </c>
      <c r="P79" s="6">
        <v>5</v>
      </c>
      <c r="Q79" s="6">
        <v>9</v>
      </c>
      <c r="R79" s="6">
        <v>11</v>
      </c>
      <c r="S79" s="6">
        <v>15</v>
      </c>
      <c r="T79" s="6">
        <v>7</v>
      </c>
      <c r="U79" s="6">
        <v>3</v>
      </c>
      <c r="V79" s="6"/>
      <c r="W79" s="6"/>
      <c r="X79" s="8" t="s">
        <v>3</v>
      </c>
      <c r="Y79" s="8" t="s">
        <v>5</v>
      </c>
      <c r="Z79" s="8" t="s">
        <v>6</v>
      </c>
      <c r="AA79" s="34" t="s">
        <v>6</v>
      </c>
      <c r="AB79" s="34" t="s">
        <v>6</v>
      </c>
      <c r="AC79" s="41"/>
    </row>
    <row r="80" spans="1:29" ht="21" x14ac:dyDescent="0.35">
      <c r="A80" s="114">
        <v>1</v>
      </c>
      <c r="B80" s="115" t="s">
        <v>85</v>
      </c>
      <c r="C80" s="116">
        <v>5</v>
      </c>
      <c r="D80" s="116">
        <v>6</v>
      </c>
      <c r="E80" s="116">
        <v>3</v>
      </c>
      <c r="F80" s="116">
        <v>5</v>
      </c>
      <c r="G80" s="116">
        <v>5</v>
      </c>
      <c r="H80" s="116">
        <v>3</v>
      </c>
      <c r="I80" s="116">
        <v>8</v>
      </c>
      <c r="J80" s="116">
        <v>4</v>
      </c>
      <c r="K80" s="116">
        <v>6</v>
      </c>
      <c r="L80" s="116">
        <f t="shared" ref="L80:L88" si="17">SUM(C80:K80)</f>
        <v>45</v>
      </c>
      <c r="M80" s="116">
        <v>5</v>
      </c>
      <c r="N80" s="116">
        <v>5</v>
      </c>
      <c r="O80" s="116">
        <v>3</v>
      </c>
      <c r="P80" s="116">
        <v>9</v>
      </c>
      <c r="Q80" s="116">
        <v>5</v>
      </c>
      <c r="R80" s="116">
        <v>6</v>
      </c>
      <c r="S80" s="116">
        <v>6</v>
      </c>
      <c r="T80" s="116">
        <v>6</v>
      </c>
      <c r="U80" s="116">
        <v>5</v>
      </c>
      <c r="V80" s="116">
        <f t="shared" ref="V80:V88" si="18">SUM(M80:U80)</f>
        <v>50</v>
      </c>
      <c r="W80" s="116">
        <f t="shared" ref="W80:W88" si="19">L80+V80</f>
        <v>95</v>
      </c>
      <c r="X80" s="117">
        <v>24.7</v>
      </c>
      <c r="Y80" s="118">
        <v>29</v>
      </c>
      <c r="Z80" s="108">
        <v>42</v>
      </c>
      <c r="AA80" s="119"/>
      <c r="AB80" s="108">
        <v>42</v>
      </c>
      <c r="AC80" s="41"/>
    </row>
    <row r="81" spans="1:29" ht="21" x14ac:dyDescent="0.35">
      <c r="A81" s="114">
        <v>2</v>
      </c>
      <c r="B81" s="115" t="s">
        <v>86</v>
      </c>
      <c r="C81" s="116">
        <v>6</v>
      </c>
      <c r="D81" s="116">
        <v>7</v>
      </c>
      <c r="E81" s="116">
        <v>3</v>
      </c>
      <c r="F81" s="116">
        <v>5</v>
      </c>
      <c r="G81" s="116">
        <v>6</v>
      </c>
      <c r="H81" s="116">
        <v>5</v>
      </c>
      <c r="I81" s="116">
        <v>7</v>
      </c>
      <c r="J81" s="116">
        <v>6</v>
      </c>
      <c r="K81" s="116">
        <v>5</v>
      </c>
      <c r="L81" s="116">
        <f t="shared" si="17"/>
        <v>50</v>
      </c>
      <c r="M81" s="116">
        <v>6</v>
      </c>
      <c r="N81" s="116">
        <v>6</v>
      </c>
      <c r="O81" s="116">
        <v>5</v>
      </c>
      <c r="P81" s="116">
        <v>6</v>
      </c>
      <c r="Q81" s="116">
        <v>5</v>
      </c>
      <c r="R81" s="116">
        <v>4</v>
      </c>
      <c r="S81" s="116">
        <v>5</v>
      </c>
      <c r="T81" s="116">
        <v>3</v>
      </c>
      <c r="U81" s="116">
        <v>8</v>
      </c>
      <c r="V81" s="116">
        <f t="shared" si="18"/>
        <v>48</v>
      </c>
      <c r="W81" s="116">
        <f t="shared" si="19"/>
        <v>98</v>
      </c>
      <c r="X81" s="117">
        <v>21</v>
      </c>
      <c r="Y81" s="118">
        <v>24</v>
      </c>
      <c r="Z81" s="108">
        <v>34</v>
      </c>
      <c r="AA81" s="119"/>
      <c r="AB81" s="108">
        <v>34</v>
      </c>
      <c r="AC81" s="41"/>
    </row>
    <row r="82" spans="1:29" ht="21" x14ac:dyDescent="0.35">
      <c r="A82" s="119">
        <v>3</v>
      </c>
      <c r="B82" s="115" t="s">
        <v>71</v>
      </c>
      <c r="C82" s="116">
        <v>4</v>
      </c>
      <c r="D82" s="116">
        <v>6</v>
      </c>
      <c r="E82" s="116">
        <v>3</v>
      </c>
      <c r="F82" s="116">
        <v>6</v>
      </c>
      <c r="G82" s="116">
        <v>5</v>
      </c>
      <c r="H82" s="116">
        <v>5</v>
      </c>
      <c r="I82" s="116">
        <v>6</v>
      </c>
      <c r="J82" s="116">
        <v>6</v>
      </c>
      <c r="K82" s="116">
        <v>8</v>
      </c>
      <c r="L82" s="116">
        <f t="shared" si="17"/>
        <v>49</v>
      </c>
      <c r="M82" s="116">
        <v>6</v>
      </c>
      <c r="N82" s="116">
        <v>7</v>
      </c>
      <c r="O82" s="116">
        <v>3</v>
      </c>
      <c r="P82" s="116">
        <v>7</v>
      </c>
      <c r="Q82" s="116">
        <v>6</v>
      </c>
      <c r="R82" s="116">
        <v>4</v>
      </c>
      <c r="S82" s="116">
        <v>9</v>
      </c>
      <c r="T82" s="116">
        <v>4</v>
      </c>
      <c r="U82" s="116">
        <v>6</v>
      </c>
      <c r="V82" s="116">
        <f t="shared" si="18"/>
        <v>52</v>
      </c>
      <c r="W82" s="116">
        <f t="shared" si="19"/>
        <v>101</v>
      </c>
      <c r="X82" s="117">
        <v>17</v>
      </c>
      <c r="Y82" s="118">
        <v>19</v>
      </c>
      <c r="Z82" s="108">
        <v>29</v>
      </c>
      <c r="AA82" s="119"/>
      <c r="AB82" s="108">
        <v>29</v>
      </c>
      <c r="AC82" s="41"/>
    </row>
    <row r="83" spans="1:29" ht="21" x14ac:dyDescent="0.35">
      <c r="A83" s="17"/>
      <c r="B83" s="68" t="s">
        <v>69</v>
      </c>
      <c r="C83" s="24">
        <v>5</v>
      </c>
      <c r="D83" s="24">
        <v>5</v>
      </c>
      <c r="E83" s="24">
        <v>3</v>
      </c>
      <c r="F83" s="24">
        <v>8</v>
      </c>
      <c r="G83" s="24">
        <v>5</v>
      </c>
      <c r="H83" s="24">
        <v>4</v>
      </c>
      <c r="I83" s="24">
        <v>9</v>
      </c>
      <c r="J83" s="24">
        <v>7</v>
      </c>
      <c r="K83" s="24">
        <v>7</v>
      </c>
      <c r="L83" s="24">
        <f t="shared" si="17"/>
        <v>53</v>
      </c>
      <c r="M83" s="24">
        <v>4</v>
      </c>
      <c r="N83" s="24">
        <v>7</v>
      </c>
      <c r="O83" s="24">
        <v>5</v>
      </c>
      <c r="P83" s="24">
        <v>9</v>
      </c>
      <c r="Q83" s="24">
        <v>5</v>
      </c>
      <c r="R83" s="24">
        <v>6</v>
      </c>
      <c r="S83" s="24">
        <v>3</v>
      </c>
      <c r="T83" s="24">
        <v>5</v>
      </c>
      <c r="U83" s="24">
        <v>6</v>
      </c>
      <c r="V83" s="24">
        <f t="shared" si="18"/>
        <v>50</v>
      </c>
      <c r="W83" s="24">
        <f t="shared" si="19"/>
        <v>103</v>
      </c>
      <c r="X83" s="25">
        <v>20.399999999999999</v>
      </c>
      <c r="Y83" s="20">
        <v>23</v>
      </c>
      <c r="Z83" s="69">
        <v>28</v>
      </c>
      <c r="AA83" s="9"/>
      <c r="AB83" s="69">
        <v>28</v>
      </c>
      <c r="AC83" s="41"/>
    </row>
    <row r="84" spans="1:29" ht="21" x14ac:dyDescent="0.35">
      <c r="A84" s="17"/>
      <c r="B84" s="68" t="s">
        <v>70</v>
      </c>
      <c r="C84" s="24">
        <v>5</v>
      </c>
      <c r="D84" s="24">
        <v>7</v>
      </c>
      <c r="E84" s="24">
        <v>3</v>
      </c>
      <c r="F84" s="24">
        <v>7</v>
      </c>
      <c r="G84" s="24">
        <v>6</v>
      </c>
      <c r="H84" s="24">
        <v>3</v>
      </c>
      <c r="I84" s="24">
        <v>8</v>
      </c>
      <c r="J84" s="24">
        <v>5</v>
      </c>
      <c r="K84" s="24">
        <v>7</v>
      </c>
      <c r="L84" s="24">
        <f t="shared" si="17"/>
        <v>51</v>
      </c>
      <c r="M84" s="24">
        <v>5</v>
      </c>
      <c r="N84" s="24">
        <v>6</v>
      </c>
      <c r="O84" s="24">
        <v>4</v>
      </c>
      <c r="P84" s="24">
        <v>6</v>
      </c>
      <c r="Q84" s="24">
        <v>7</v>
      </c>
      <c r="R84" s="24">
        <v>6</v>
      </c>
      <c r="S84" s="24">
        <v>4</v>
      </c>
      <c r="T84" s="24">
        <v>5</v>
      </c>
      <c r="U84" s="24">
        <v>4</v>
      </c>
      <c r="V84" s="24">
        <f t="shared" si="18"/>
        <v>47</v>
      </c>
      <c r="W84" s="24">
        <f t="shared" si="19"/>
        <v>98</v>
      </c>
      <c r="X84" s="25">
        <v>16</v>
      </c>
      <c r="Y84" s="20">
        <v>18</v>
      </c>
      <c r="Z84" s="69">
        <v>28</v>
      </c>
      <c r="AA84" s="9"/>
      <c r="AB84" s="69">
        <v>28</v>
      </c>
      <c r="AC84" s="41"/>
    </row>
    <row r="85" spans="1:29" ht="21" x14ac:dyDescent="0.35">
      <c r="A85" s="9"/>
      <c r="B85" s="63" t="s">
        <v>72</v>
      </c>
      <c r="C85" s="23">
        <v>5</v>
      </c>
      <c r="D85" s="23">
        <v>7</v>
      </c>
      <c r="E85" s="23">
        <v>3</v>
      </c>
      <c r="F85" s="23">
        <v>5</v>
      </c>
      <c r="G85" s="23">
        <v>7</v>
      </c>
      <c r="H85" s="23">
        <v>3</v>
      </c>
      <c r="I85" s="23">
        <v>6</v>
      </c>
      <c r="J85" s="23">
        <v>6</v>
      </c>
      <c r="K85" s="23">
        <v>5</v>
      </c>
      <c r="L85" s="23">
        <f t="shared" si="17"/>
        <v>47</v>
      </c>
      <c r="M85" s="23">
        <v>5</v>
      </c>
      <c r="N85" s="23">
        <v>6</v>
      </c>
      <c r="O85" s="23">
        <v>4</v>
      </c>
      <c r="P85" s="23">
        <v>7</v>
      </c>
      <c r="Q85" s="23">
        <v>0</v>
      </c>
      <c r="R85" s="23">
        <v>5</v>
      </c>
      <c r="S85" s="23">
        <v>7</v>
      </c>
      <c r="T85" s="23">
        <v>4</v>
      </c>
      <c r="U85" s="23">
        <v>8</v>
      </c>
      <c r="V85" s="23">
        <f t="shared" si="18"/>
        <v>46</v>
      </c>
      <c r="W85" s="23">
        <f t="shared" si="19"/>
        <v>93</v>
      </c>
      <c r="X85" s="17">
        <v>16.2</v>
      </c>
      <c r="Y85" s="17">
        <v>18</v>
      </c>
      <c r="Z85" s="69">
        <v>27</v>
      </c>
      <c r="AA85" s="9"/>
      <c r="AB85" s="69">
        <v>27</v>
      </c>
      <c r="AC85" s="41"/>
    </row>
    <row r="86" spans="1:29" ht="21" x14ac:dyDescent="0.35">
      <c r="A86" s="17"/>
      <c r="B86" s="68" t="s">
        <v>84</v>
      </c>
      <c r="C86" s="24">
        <v>9</v>
      </c>
      <c r="D86" s="24">
        <v>5</v>
      </c>
      <c r="E86" s="24">
        <v>6</v>
      </c>
      <c r="F86" s="24">
        <v>6</v>
      </c>
      <c r="G86" s="24">
        <v>5</v>
      </c>
      <c r="H86" s="24">
        <v>5</v>
      </c>
      <c r="I86" s="24">
        <v>7</v>
      </c>
      <c r="J86" s="24">
        <v>0</v>
      </c>
      <c r="K86" s="24">
        <v>6</v>
      </c>
      <c r="L86" s="24">
        <f t="shared" si="17"/>
        <v>49</v>
      </c>
      <c r="M86" s="24">
        <v>4</v>
      </c>
      <c r="N86" s="24">
        <v>6</v>
      </c>
      <c r="O86" s="24">
        <v>3</v>
      </c>
      <c r="P86" s="24">
        <v>0</v>
      </c>
      <c r="Q86" s="24">
        <v>6</v>
      </c>
      <c r="R86" s="24">
        <v>8</v>
      </c>
      <c r="S86" s="24">
        <v>6</v>
      </c>
      <c r="T86" s="24">
        <v>7</v>
      </c>
      <c r="U86" s="24">
        <v>6</v>
      </c>
      <c r="V86" s="24">
        <f t="shared" si="18"/>
        <v>46</v>
      </c>
      <c r="W86" s="24">
        <f t="shared" si="19"/>
        <v>95</v>
      </c>
      <c r="X86" s="25">
        <v>21.2</v>
      </c>
      <c r="Y86" s="20">
        <v>24</v>
      </c>
      <c r="Z86" s="69">
        <v>24</v>
      </c>
      <c r="AA86" s="9"/>
      <c r="AB86" s="69">
        <v>24</v>
      </c>
      <c r="AC86" s="41"/>
    </row>
    <row r="87" spans="1:29" ht="21" x14ac:dyDescent="0.35">
      <c r="A87" s="17"/>
      <c r="B87" s="68" t="s">
        <v>53</v>
      </c>
      <c r="C87" s="24">
        <v>9</v>
      </c>
      <c r="D87" s="24">
        <v>4</v>
      </c>
      <c r="E87" s="24">
        <v>3</v>
      </c>
      <c r="F87" s="24">
        <v>7</v>
      </c>
      <c r="G87" s="24">
        <v>8</v>
      </c>
      <c r="H87" s="24">
        <v>4</v>
      </c>
      <c r="I87" s="24">
        <v>7</v>
      </c>
      <c r="J87" s="24">
        <v>4</v>
      </c>
      <c r="K87" s="24">
        <v>0</v>
      </c>
      <c r="L87" s="24">
        <f t="shared" si="17"/>
        <v>46</v>
      </c>
      <c r="M87" s="24">
        <v>5</v>
      </c>
      <c r="N87" s="24">
        <v>6</v>
      </c>
      <c r="O87" s="24">
        <v>4</v>
      </c>
      <c r="P87" s="24">
        <v>8</v>
      </c>
      <c r="Q87" s="24">
        <v>6</v>
      </c>
      <c r="R87" s="24">
        <v>4</v>
      </c>
      <c r="S87" s="24">
        <v>4</v>
      </c>
      <c r="T87" s="24">
        <v>5</v>
      </c>
      <c r="U87" s="24">
        <v>6</v>
      </c>
      <c r="V87" s="24">
        <f t="shared" si="18"/>
        <v>48</v>
      </c>
      <c r="W87" s="24">
        <f t="shared" si="19"/>
        <v>94</v>
      </c>
      <c r="X87" s="25">
        <v>11.9</v>
      </c>
      <c r="Y87" s="20">
        <v>13</v>
      </c>
      <c r="Z87" s="69">
        <v>22</v>
      </c>
      <c r="AA87" s="9"/>
      <c r="AB87" s="69">
        <f>SUM(Z87:AA87)</f>
        <v>22</v>
      </c>
      <c r="AC87" s="41"/>
    </row>
    <row r="88" spans="1:29" ht="21" x14ac:dyDescent="0.35">
      <c r="A88" s="9"/>
      <c r="B88" s="68" t="s">
        <v>68</v>
      </c>
      <c r="C88" s="24">
        <v>4</v>
      </c>
      <c r="D88" s="24">
        <v>7</v>
      </c>
      <c r="E88" s="24">
        <v>6</v>
      </c>
      <c r="F88" s="24">
        <v>5</v>
      </c>
      <c r="G88" s="24">
        <v>9</v>
      </c>
      <c r="H88" s="24">
        <v>4</v>
      </c>
      <c r="I88" s="24">
        <v>8</v>
      </c>
      <c r="J88" s="24">
        <v>7</v>
      </c>
      <c r="K88" s="24">
        <v>5</v>
      </c>
      <c r="L88" s="24">
        <f t="shared" si="17"/>
        <v>55</v>
      </c>
      <c r="M88" s="24">
        <v>6</v>
      </c>
      <c r="N88" s="24">
        <v>7</v>
      </c>
      <c r="O88" s="24">
        <v>4</v>
      </c>
      <c r="P88" s="24">
        <v>7</v>
      </c>
      <c r="Q88" s="24">
        <v>0</v>
      </c>
      <c r="R88" s="24">
        <v>6</v>
      </c>
      <c r="S88" s="24">
        <v>5</v>
      </c>
      <c r="T88" s="24">
        <v>5</v>
      </c>
      <c r="U88" s="24">
        <v>0</v>
      </c>
      <c r="V88" s="24">
        <f t="shared" si="18"/>
        <v>40</v>
      </c>
      <c r="W88" s="24">
        <f t="shared" si="19"/>
        <v>95</v>
      </c>
      <c r="X88" s="25">
        <v>17.399999999999999</v>
      </c>
      <c r="Y88" s="20">
        <v>20</v>
      </c>
      <c r="Z88" s="70">
        <v>20</v>
      </c>
      <c r="AA88" s="9"/>
      <c r="AB88" s="70">
        <v>20</v>
      </c>
      <c r="AC88" s="41"/>
    </row>
    <row r="89" spans="1:29" x14ac:dyDescent="0.25">
      <c r="AC89" s="41"/>
    </row>
    <row r="90" spans="1:29" x14ac:dyDescent="0.25">
      <c r="AC90" s="41"/>
    </row>
    <row r="91" spans="1:29" ht="21" x14ac:dyDescent="0.35">
      <c r="A91" s="85" t="s">
        <v>10</v>
      </c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AC91" s="41"/>
    </row>
    <row r="92" spans="1:29" ht="15" x14ac:dyDescent="0.25">
      <c r="A92" s="2"/>
      <c r="B92" s="2"/>
      <c r="C92" s="2">
        <v>1</v>
      </c>
      <c r="D92" s="2">
        <v>2</v>
      </c>
      <c r="E92" s="2">
        <v>3</v>
      </c>
      <c r="F92" s="2">
        <v>4</v>
      </c>
      <c r="G92" s="2">
        <v>5</v>
      </c>
      <c r="H92" s="2">
        <v>6</v>
      </c>
      <c r="I92" s="2">
        <v>7</v>
      </c>
      <c r="J92" s="2">
        <v>8</v>
      </c>
      <c r="K92" s="2">
        <v>9</v>
      </c>
      <c r="L92" s="2"/>
      <c r="M92" s="2">
        <v>10</v>
      </c>
      <c r="N92" s="2">
        <v>11</v>
      </c>
      <c r="O92" s="2">
        <v>12</v>
      </c>
      <c r="P92" s="2">
        <v>13</v>
      </c>
      <c r="Q92" s="2">
        <v>14</v>
      </c>
      <c r="R92" s="2">
        <v>15</v>
      </c>
      <c r="S92" s="2">
        <v>16</v>
      </c>
      <c r="T92" s="2">
        <v>17</v>
      </c>
      <c r="U92" s="2">
        <v>18</v>
      </c>
      <c r="V92" s="2"/>
      <c r="W92" s="2"/>
      <c r="X92" s="11"/>
      <c r="Y92" s="8"/>
      <c r="Z92" s="38" t="s">
        <v>12</v>
      </c>
      <c r="AA92" s="38" t="s">
        <v>13</v>
      </c>
      <c r="AB92" s="38" t="s">
        <v>14</v>
      </c>
      <c r="AC92" s="41"/>
    </row>
    <row r="93" spans="1:29" ht="15" x14ac:dyDescent="0.25">
      <c r="A93" s="2"/>
      <c r="B93" s="2" t="s">
        <v>0</v>
      </c>
      <c r="C93" s="2">
        <v>290</v>
      </c>
      <c r="D93" s="2">
        <v>218</v>
      </c>
      <c r="E93" s="2">
        <v>89</v>
      </c>
      <c r="F93" s="2">
        <v>306</v>
      </c>
      <c r="G93" s="2">
        <v>397</v>
      </c>
      <c r="H93" s="2">
        <v>107</v>
      </c>
      <c r="I93" s="2">
        <v>404</v>
      </c>
      <c r="J93" s="2">
        <v>289</v>
      </c>
      <c r="K93" s="2">
        <v>272</v>
      </c>
      <c r="L93" s="2">
        <f>SUM(C93:K93)</f>
        <v>2372</v>
      </c>
      <c r="M93" s="2">
        <v>216</v>
      </c>
      <c r="N93" s="2">
        <v>425</v>
      </c>
      <c r="O93" s="2">
        <v>84</v>
      </c>
      <c r="P93" s="2">
        <v>412</v>
      </c>
      <c r="Q93" s="2">
        <v>264</v>
      </c>
      <c r="R93" s="2">
        <v>295</v>
      </c>
      <c r="S93" s="2">
        <v>203</v>
      </c>
      <c r="T93" s="2">
        <v>110</v>
      </c>
      <c r="U93" s="2">
        <v>320</v>
      </c>
      <c r="V93" s="2">
        <f>SUM(M93:U93)</f>
        <v>2329</v>
      </c>
      <c r="W93" s="2">
        <f>L93+V93</f>
        <v>4701</v>
      </c>
      <c r="X93" s="11"/>
      <c r="Y93" s="8"/>
      <c r="Z93" s="39"/>
      <c r="AA93" s="39"/>
      <c r="AB93" s="39"/>
      <c r="AC93" s="41"/>
    </row>
    <row r="94" spans="1:29" ht="15" x14ac:dyDescent="0.25">
      <c r="A94" s="2"/>
      <c r="B94" s="2" t="s">
        <v>1</v>
      </c>
      <c r="C94" s="2">
        <v>4</v>
      </c>
      <c r="D94" s="2">
        <v>4</v>
      </c>
      <c r="E94" s="2">
        <v>3</v>
      </c>
      <c r="F94" s="2">
        <v>4</v>
      </c>
      <c r="G94" s="2">
        <v>5</v>
      </c>
      <c r="H94" s="2">
        <v>3</v>
      </c>
      <c r="I94" s="2">
        <v>5</v>
      </c>
      <c r="J94" s="2">
        <v>4</v>
      </c>
      <c r="K94" s="2">
        <v>4</v>
      </c>
      <c r="L94" s="2">
        <f>SUM(C94:K94)</f>
        <v>36</v>
      </c>
      <c r="M94" s="2">
        <v>4</v>
      </c>
      <c r="N94" s="2">
        <v>5</v>
      </c>
      <c r="O94" s="2">
        <v>3</v>
      </c>
      <c r="P94" s="2">
        <v>5</v>
      </c>
      <c r="Q94" s="2">
        <v>4</v>
      </c>
      <c r="R94" s="2">
        <v>4</v>
      </c>
      <c r="S94" s="2">
        <v>4</v>
      </c>
      <c r="T94" s="2">
        <v>3</v>
      </c>
      <c r="U94" s="2">
        <v>4</v>
      </c>
      <c r="V94" s="2">
        <f>SUM(M94:U94)</f>
        <v>36</v>
      </c>
      <c r="W94" s="2">
        <f>L94+V94</f>
        <v>72</v>
      </c>
      <c r="X94" s="11"/>
      <c r="Y94" s="8"/>
      <c r="Z94" s="40"/>
      <c r="AA94" s="40"/>
      <c r="AB94" s="40"/>
      <c r="AC94" s="41"/>
    </row>
    <row r="95" spans="1:29" ht="15" x14ac:dyDescent="0.25">
      <c r="A95" s="2"/>
      <c r="B95" s="2" t="s">
        <v>2</v>
      </c>
      <c r="C95" s="2">
        <v>4</v>
      </c>
      <c r="D95" s="2">
        <v>16</v>
      </c>
      <c r="E95" s="2">
        <v>8</v>
      </c>
      <c r="F95" s="2">
        <v>18</v>
      </c>
      <c r="G95" s="2">
        <v>6</v>
      </c>
      <c r="H95" s="2">
        <v>12</v>
      </c>
      <c r="I95" s="2">
        <v>2</v>
      </c>
      <c r="J95" s="2">
        <v>14</v>
      </c>
      <c r="K95" s="2">
        <v>10</v>
      </c>
      <c r="L95" s="2"/>
      <c r="M95" s="2">
        <v>13</v>
      </c>
      <c r="N95" s="2">
        <v>1</v>
      </c>
      <c r="O95" s="2">
        <v>17</v>
      </c>
      <c r="P95" s="2">
        <v>5</v>
      </c>
      <c r="Q95" s="2">
        <v>9</v>
      </c>
      <c r="R95" s="2">
        <v>11</v>
      </c>
      <c r="S95" s="2">
        <v>15</v>
      </c>
      <c r="T95" s="2">
        <v>7</v>
      </c>
      <c r="U95" s="2">
        <v>3</v>
      </c>
      <c r="V95" s="2"/>
      <c r="W95" s="2"/>
      <c r="X95" s="8" t="s">
        <v>3</v>
      </c>
      <c r="Y95" s="8" t="s">
        <v>4</v>
      </c>
      <c r="Z95" s="8" t="s">
        <v>6</v>
      </c>
      <c r="AA95" s="18" t="s">
        <v>6</v>
      </c>
      <c r="AB95" s="18" t="s">
        <v>6</v>
      </c>
      <c r="AC95" s="41"/>
    </row>
    <row r="96" spans="1:29" ht="21" x14ac:dyDescent="0.35">
      <c r="A96" s="114">
        <v>1</v>
      </c>
      <c r="B96" s="115" t="s">
        <v>51</v>
      </c>
      <c r="C96" s="114">
        <v>6</v>
      </c>
      <c r="D96" s="114">
        <v>6</v>
      </c>
      <c r="E96" s="114">
        <v>5</v>
      </c>
      <c r="F96" s="114">
        <v>4</v>
      </c>
      <c r="G96" s="114">
        <v>9</v>
      </c>
      <c r="H96" s="114">
        <v>4</v>
      </c>
      <c r="I96" s="114">
        <v>7</v>
      </c>
      <c r="J96" s="114">
        <v>5</v>
      </c>
      <c r="K96" s="114">
        <v>7</v>
      </c>
      <c r="L96" s="114">
        <f>SUM(C96:K96)</f>
        <v>53</v>
      </c>
      <c r="M96" s="114">
        <v>6</v>
      </c>
      <c r="N96" s="114">
        <v>6</v>
      </c>
      <c r="O96" s="114">
        <v>3</v>
      </c>
      <c r="P96" s="114">
        <v>8</v>
      </c>
      <c r="Q96" s="114">
        <v>4</v>
      </c>
      <c r="R96" s="114">
        <v>4</v>
      </c>
      <c r="S96" s="114">
        <v>4</v>
      </c>
      <c r="T96" s="114">
        <v>3</v>
      </c>
      <c r="U96" s="114">
        <v>6</v>
      </c>
      <c r="V96" s="114">
        <f>SUM(M96:U96)</f>
        <v>44</v>
      </c>
      <c r="W96" s="114">
        <f>L96+V96</f>
        <v>97</v>
      </c>
      <c r="X96" s="121">
        <v>12.2</v>
      </c>
      <c r="Y96" s="118">
        <v>13</v>
      </c>
      <c r="Z96" s="108">
        <v>25</v>
      </c>
      <c r="AA96" s="114"/>
      <c r="AB96" s="108">
        <f>SUM(Z96:AA96)</f>
        <v>25</v>
      </c>
      <c r="AC96" s="41"/>
    </row>
    <row r="97" spans="1:29" s="53" customFormat="1" ht="21" x14ac:dyDescent="0.35">
      <c r="A97" s="17"/>
      <c r="B97" s="68"/>
      <c r="C97" s="17"/>
      <c r="D97" s="17"/>
      <c r="E97" s="17"/>
      <c r="F97" s="17"/>
      <c r="G97" s="17"/>
      <c r="H97" s="17"/>
      <c r="I97" s="17"/>
      <c r="J97" s="17"/>
      <c r="K97" s="17"/>
      <c r="L97" s="17">
        <f t="shared" ref="L97" si="20">SUM(C97:K97)</f>
        <v>0</v>
      </c>
      <c r="M97" s="17"/>
      <c r="N97" s="17"/>
      <c r="O97" s="17"/>
      <c r="P97" s="17"/>
      <c r="Q97" s="17"/>
      <c r="R97" s="17"/>
      <c r="S97" s="17"/>
      <c r="T97" s="17"/>
      <c r="U97" s="17"/>
      <c r="V97" s="17">
        <f t="shared" ref="V97" si="21">SUM(M97:U97)</f>
        <v>0</v>
      </c>
      <c r="W97" s="17">
        <f t="shared" ref="W97" si="22">L97+V97</f>
        <v>0</v>
      </c>
      <c r="X97" s="10"/>
      <c r="Y97" s="20"/>
      <c r="Z97" s="71"/>
      <c r="AA97" s="30"/>
      <c r="AB97" s="71"/>
    </row>
    <row r="98" spans="1:29" x14ac:dyDescent="0.25">
      <c r="A98" s="41"/>
      <c r="AC98" s="41"/>
    </row>
    <row r="99" spans="1:29" x14ac:dyDescent="0.25">
      <c r="A99" s="41"/>
      <c r="AC99" s="41"/>
    </row>
    <row r="100" spans="1:29" ht="21.75" thickBot="1" x14ac:dyDescent="0.3">
      <c r="A100" s="96" t="s">
        <v>11</v>
      </c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41"/>
      <c r="Z100" s="41"/>
      <c r="AC100" s="41"/>
    </row>
    <row r="101" spans="1:29" x14ac:dyDescent="0.25">
      <c r="A101" s="47"/>
      <c r="B101" s="48"/>
      <c r="C101" s="49">
        <v>1</v>
      </c>
      <c r="D101" s="49">
        <v>2</v>
      </c>
      <c r="E101" s="49">
        <v>3</v>
      </c>
      <c r="F101" s="49">
        <v>4</v>
      </c>
      <c r="G101" s="49">
        <v>5</v>
      </c>
      <c r="H101" s="49">
        <v>6</v>
      </c>
      <c r="I101" s="49">
        <v>7</v>
      </c>
      <c r="J101" s="49">
        <v>8</v>
      </c>
      <c r="K101" s="49">
        <v>9</v>
      </c>
      <c r="L101" s="49"/>
      <c r="M101" s="49">
        <v>10</v>
      </c>
      <c r="N101" s="49">
        <v>11</v>
      </c>
      <c r="O101" s="49">
        <v>12</v>
      </c>
      <c r="P101" s="49">
        <v>13</v>
      </c>
      <c r="Q101" s="49">
        <v>14</v>
      </c>
      <c r="R101" s="49">
        <v>15</v>
      </c>
      <c r="S101" s="49">
        <v>16</v>
      </c>
      <c r="T101" s="49">
        <v>17</v>
      </c>
      <c r="U101" s="49">
        <v>18</v>
      </c>
      <c r="V101" s="49"/>
      <c r="W101" s="50"/>
      <c r="X101" s="87" t="s">
        <v>12</v>
      </c>
      <c r="Y101" s="87" t="s">
        <v>13</v>
      </c>
      <c r="Z101" s="89" t="s">
        <v>14</v>
      </c>
      <c r="AC101" s="41"/>
    </row>
    <row r="102" spans="1:29" x14ac:dyDescent="0.25">
      <c r="A102" s="51"/>
      <c r="B102" s="5" t="s">
        <v>0</v>
      </c>
      <c r="C102" s="6">
        <v>339</v>
      </c>
      <c r="D102" s="6">
        <v>289</v>
      </c>
      <c r="E102" s="6">
        <v>143</v>
      </c>
      <c r="F102" s="6">
        <v>365</v>
      </c>
      <c r="G102" s="6">
        <v>446</v>
      </c>
      <c r="H102" s="6">
        <v>144</v>
      </c>
      <c r="I102" s="6">
        <v>482</v>
      </c>
      <c r="J102" s="6">
        <v>336</v>
      </c>
      <c r="K102" s="6">
        <v>321</v>
      </c>
      <c r="L102" s="6">
        <f>SUM(C102:K102)</f>
        <v>2865</v>
      </c>
      <c r="M102" s="6">
        <v>262</v>
      </c>
      <c r="N102" s="6">
        <v>503</v>
      </c>
      <c r="O102" s="6">
        <v>128</v>
      </c>
      <c r="P102" s="6">
        <v>494</v>
      </c>
      <c r="Q102" s="6">
        <v>338</v>
      </c>
      <c r="R102" s="6">
        <v>364</v>
      </c>
      <c r="S102" s="6">
        <v>260</v>
      </c>
      <c r="T102" s="6">
        <v>172</v>
      </c>
      <c r="U102" s="6">
        <v>373</v>
      </c>
      <c r="V102" s="6">
        <f>SUM(M102:U102)</f>
        <v>2894</v>
      </c>
      <c r="W102" s="7">
        <f>L102+V102</f>
        <v>5759</v>
      </c>
      <c r="X102" s="88"/>
      <c r="Y102" s="88"/>
      <c r="Z102" s="90"/>
      <c r="AC102" s="41"/>
    </row>
    <row r="103" spans="1:29" x14ac:dyDescent="0.25">
      <c r="A103" s="51"/>
      <c r="B103" s="5" t="s">
        <v>1</v>
      </c>
      <c r="C103" s="6">
        <v>4</v>
      </c>
      <c r="D103" s="6">
        <v>4</v>
      </c>
      <c r="E103" s="6">
        <v>3</v>
      </c>
      <c r="F103" s="6">
        <v>4</v>
      </c>
      <c r="G103" s="6">
        <v>5</v>
      </c>
      <c r="H103" s="6">
        <v>3</v>
      </c>
      <c r="I103" s="6">
        <v>5</v>
      </c>
      <c r="J103" s="6">
        <v>4</v>
      </c>
      <c r="K103" s="6">
        <v>4</v>
      </c>
      <c r="L103" s="6">
        <f>SUM(C103:K103)</f>
        <v>36</v>
      </c>
      <c r="M103" s="6">
        <v>4</v>
      </c>
      <c r="N103" s="6">
        <v>5</v>
      </c>
      <c r="O103" s="6">
        <v>3</v>
      </c>
      <c r="P103" s="6">
        <v>5</v>
      </c>
      <c r="Q103" s="6">
        <v>4</v>
      </c>
      <c r="R103" s="6">
        <v>4</v>
      </c>
      <c r="S103" s="6">
        <v>4</v>
      </c>
      <c r="T103" s="6">
        <v>3</v>
      </c>
      <c r="U103" s="6">
        <v>4</v>
      </c>
      <c r="V103" s="6">
        <f>SUM(M103:U103)</f>
        <v>36</v>
      </c>
      <c r="W103" s="7">
        <f>L103+V103</f>
        <v>72</v>
      </c>
      <c r="X103" s="88"/>
      <c r="Y103" s="88"/>
      <c r="Z103" s="90"/>
      <c r="AC103" s="41"/>
    </row>
    <row r="104" spans="1:29" x14ac:dyDescent="0.25">
      <c r="A104" s="51"/>
      <c r="B104" s="5" t="s">
        <v>2</v>
      </c>
      <c r="C104" s="6">
        <v>4</v>
      </c>
      <c r="D104" s="6">
        <v>16</v>
      </c>
      <c r="E104" s="6">
        <v>8</v>
      </c>
      <c r="F104" s="6">
        <v>18</v>
      </c>
      <c r="G104" s="6">
        <v>6</v>
      </c>
      <c r="H104" s="6">
        <v>12</v>
      </c>
      <c r="I104" s="6">
        <v>2</v>
      </c>
      <c r="J104" s="6">
        <v>14</v>
      </c>
      <c r="K104" s="6">
        <v>10</v>
      </c>
      <c r="L104" s="6"/>
      <c r="M104" s="6">
        <v>13</v>
      </c>
      <c r="N104" s="6">
        <v>1</v>
      </c>
      <c r="O104" s="6">
        <v>17</v>
      </c>
      <c r="P104" s="6">
        <v>5</v>
      </c>
      <c r="Q104" s="6">
        <v>9</v>
      </c>
      <c r="R104" s="6">
        <v>11</v>
      </c>
      <c r="S104" s="6">
        <v>15</v>
      </c>
      <c r="T104" s="6">
        <v>7</v>
      </c>
      <c r="U104" s="6">
        <v>3</v>
      </c>
      <c r="V104" s="6"/>
      <c r="W104" s="7"/>
      <c r="X104" s="91"/>
      <c r="Y104" s="91"/>
      <c r="Z104" s="92"/>
      <c r="AC104" s="41"/>
    </row>
    <row r="105" spans="1:29" ht="23.25" x14ac:dyDescent="0.3">
      <c r="A105" s="122">
        <v>1</v>
      </c>
      <c r="B105" s="123" t="s">
        <v>16</v>
      </c>
      <c r="C105" s="124">
        <v>4</v>
      </c>
      <c r="D105" s="124">
        <v>3</v>
      </c>
      <c r="E105" s="124">
        <v>3</v>
      </c>
      <c r="F105" s="124">
        <v>4</v>
      </c>
      <c r="G105" s="124">
        <v>7</v>
      </c>
      <c r="H105" s="124">
        <v>3</v>
      </c>
      <c r="I105" s="124">
        <v>8</v>
      </c>
      <c r="J105" s="124">
        <v>4</v>
      </c>
      <c r="K105" s="124">
        <v>4</v>
      </c>
      <c r="L105" s="124">
        <f t="shared" ref="L105:L113" si="23">SUM(C105:K105)</f>
        <v>40</v>
      </c>
      <c r="M105" s="124">
        <v>4</v>
      </c>
      <c r="N105" s="124">
        <v>4</v>
      </c>
      <c r="O105" s="124">
        <v>3</v>
      </c>
      <c r="P105" s="124">
        <v>6</v>
      </c>
      <c r="Q105" s="124">
        <v>5</v>
      </c>
      <c r="R105" s="124">
        <v>4</v>
      </c>
      <c r="S105" s="124">
        <v>6</v>
      </c>
      <c r="T105" s="124">
        <v>3</v>
      </c>
      <c r="U105" s="124">
        <v>4</v>
      </c>
      <c r="V105" s="124">
        <f t="shared" ref="V105:V113" si="24">SUM(M105:U105)</f>
        <v>39</v>
      </c>
      <c r="W105" s="124">
        <f t="shared" ref="W105:W113" si="25">L105+V105</f>
        <v>79</v>
      </c>
      <c r="X105" s="114">
        <v>79</v>
      </c>
      <c r="Y105" s="114"/>
      <c r="Z105" s="125">
        <f t="shared" ref="Z105:Z113" si="26">SUM(X105:Y105)</f>
        <v>79</v>
      </c>
      <c r="AA105" s="41"/>
    </row>
    <row r="106" spans="1:29" ht="23.25" x14ac:dyDescent="0.3">
      <c r="A106" s="122">
        <v>2</v>
      </c>
      <c r="B106" s="123" t="s">
        <v>75</v>
      </c>
      <c r="C106" s="124">
        <v>5</v>
      </c>
      <c r="D106" s="124">
        <v>4</v>
      </c>
      <c r="E106" s="124">
        <v>3</v>
      </c>
      <c r="F106" s="124">
        <v>4</v>
      </c>
      <c r="G106" s="124">
        <v>6</v>
      </c>
      <c r="H106" s="124">
        <v>3</v>
      </c>
      <c r="I106" s="124">
        <v>5</v>
      </c>
      <c r="J106" s="124">
        <v>4</v>
      </c>
      <c r="K106" s="124">
        <v>4</v>
      </c>
      <c r="L106" s="124">
        <f t="shared" si="23"/>
        <v>38</v>
      </c>
      <c r="M106" s="124">
        <v>5</v>
      </c>
      <c r="N106" s="124">
        <v>6</v>
      </c>
      <c r="O106" s="124">
        <v>3</v>
      </c>
      <c r="P106" s="124">
        <v>6</v>
      </c>
      <c r="Q106" s="124">
        <v>4</v>
      </c>
      <c r="R106" s="124">
        <v>4</v>
      </c>
      <c r="S106" s="124">
        <v>4</v>
      </c>
      <c r="T106" s="124">
        <v>4</v>
      </c>
      <c r="U106" s="124">
        <v>5</v>
      </c>
      <c r="V106" s="124">
        <f t="shared" si="24"/>
        <v>41</v>
      </c>
      <c r="W106" s="124">
        <f t="shared" si="25"/>
        <v>79</v>
      </c>
      <c r="X106" s="114">
        <v>79</v>
      </c>
      <c r="Y106" s="114"/>
      <c r="Z106" s="125">
        <f t="shared" si="26"/>
        <v>79</v>
      </c>
      <c r="AA106" s="41"/>
      <c r="AB106" s="41"/>
    </row>
    <row r="107" spans="1:29" ht="23.25" x14ac:dyDescent="0.3">
      <c r="A107" s="122">
        <v>3</v>
      </c>
      <c r="B107" s="123" t="s">
        <v>48</v>
      </c>
      <c r="C107" s="124">
        <v>6</v>
      </c>
      <c r="D107" s="124">
        <v>4</v>
      </c>
      <c r="E107" s="124">
        <v>3</v>
      </c>
      <c r="F107" s="124">
        <v>4</v>
      </c>
      <c r="G107" s="124">
        <v>6</v>
      </c>
      <c r="H107" s="124">
        <v>3</v>
      </c>
      <c r="I107" s="124">
        <v>6</v>
      </c>
      <c r="J107" s="124">
        <v>4</v>
      </c>
      <c r="K107" s="124">
        <v>5</v>
      </c>
      <c r="L107" s="124">
        <f t="shared" si="23"/>
        <v>41</v>
      </c>
      <c r="M107" s="124">
        <v>5</v>
      </c>
      <c r="N107" s="124">
        <v>6</v>
      </c>
      <c r="O107" s="124">
        <v>4</v>
      </c>
      <c r="P107" s="124">
        <v>5</v>
      </c>
      <c r="Q107" s="124">
        <v>3</v>
      </c>
      <c r="R107" s="124">
        <v>4</v>
      </c>
      <c r="S107" s="124">
        <v>5</v>
      </c>
      <c r="T107" s="124">
        <v>4</v>
      </c>
      <c r="U107" s="124">
        <v>8</v>
      </c>
      <c r="V107" s="124">
        <f t="shared" si="24"/>
        <v>44</v>
      </c>
      <c r="W107" s="124">
        <f t="shared" si="25"/>
        <v>85</v>
      </c>
      <c r="X107" s="114">
        <v>85</v>
      </c>
      <c r="Y107" s="114"/>
      <c r="Z107" s="125">
        <f t="shared" si="26"/>
        <v>85</v>
      </c>
      <c r="AA107" s="41"/>
      <c r="AB107" s="41"/>
    </row>
    <row r="108" spans="1:29" ht="23.25" x14ac:dyDescent="0.3">
      <c r="A108" s="54"/>
      <c r="B108" s="82" t="s">
        <v>57</v>
      </c>
      <c r="C108" s="23">
        <v>5</v>
      </c>
      <c r="D108" s="23">
        <v>6</v>
      </c>
      <c r="E108" s="23">
        <v>3</v>
      </c>
      <c r="F108" s="23">
        <v>4</v>
      </c>
      <c r="G108" s="23">
        <v>4</v>
      </c>
      <c r="H108" s="23">
        <v>3</v>
      </c>
      <c r="I108" s="23">
        <v>7</v>
      </c>
      <c r="J108" s="23">
        <v>6</v>
      </c>
      <c r="K108" s="23">
        <v>6</v>
      </c>
      <c r="L108" s="23">
        <f t="shared" si="23"/>
        <v>44</v>
      </c>
      <c r="M108" s="23">
        <v>4</v>
      </c>
      <c r="N108" s="23">
        <v>7</v>
      </c>
      <c r="O108" s="23">
        <v>3</v>
      </c>
      <c r="P108" s="23">
        <v>7</v>
      </c>
      <c r="Q108" s="23">
        <v>4</v>
      </c>
      <c r="R108" s="23">
        <v>4</v>
      </c>
      <c r="S108" s="23">
        <v>4</v>
      </c>
      <c r="T108" s="23">
        <v>4</v>
      </c>
      <c r="U108" s="23">
        <v>5</v>
      </c>
      <c r="V108" s="23">
        <f t="shared" si="24"/>
        <v>42</v>
      </c>
      <c r="W108" s="23">
        <f t="shared" si="25"/>
        <v>86</v>
      </c>
      <c r="X108" s="17">
        <v>86</v>
      </c>
      <c r="Y108" s="17"/>
      <c r="Z108" s="55">
        <f t="shared" si="26"/>
        <v>86</v>
      </c>
      <c r="AA108" s="41"/>
    </row>
    <row r="109" spans="1:29" ht="23.25" x14ac:dyDescent="0.3">
      <c r="A109" s="54"/>
      <c r="B109" s="82" t="s">
        <v>44</v>
      </c>
      <c r="C109" s="23">
        <v>6</v>
      </c>
      <c r="D109" s="23">
        <v>5</v>
      </c>
      <c r="E109" s="23">
        <v>4</v>
      </c>
      <c r="F109" s="23">
        <v>7</v>
      </c>
      <c r="G109" s="23">
        <v>5</v>
      </c>
      <c r="H109" s="23">
        <v>3</v>
      </c>
      <c r="I109" s="23">
        <v>5</v>
      </c>
      <c r="J109" s="23">
        <v>5</v>
      </c>
      <c r="K109" s="23">
        <v>5</v>
      </c>
      <c r="L109" s="23">
        <f t="shared" si="23"/>
        <v>45</v>
      </c>
      <c r="M109" s="23">
        <v>3</v>
      </c>
      <c r="N109" s="23">
        <v>7</v>
      </c>
      <c r="O109" s="23">
        <v>2</v>
      </c>
      <c r="P109" s="23">
        <v>6</v>
      </c>
      <c r="Q109" s="23">
        <v>4</v>
      </c>
      <c r="R109" s="23">
        <v>4</v>
      </c>
      <c r="S109" s="23">
        <v>7</v>
      </c>
      <c r="T109" s="23">
        <v>5</v>
      </c>
      <c r="U109" s="23">
        <v>4</v>
      </c>
      <c r="V109" s="23">
        <f t="shared" si="24"/>
        <v>42</v>
      </c>
      <c r="W109" s="23">
        <f t="shared" si="25"/>
        <v>87</v>
      </c>
      <c r="X109" s="17">
        <v>87</v>
      </c>
      <c r="Y109" s="17"/>
      <c r="Z109" s="55">
        <f t="shared" si="26"/>
        <v>87</v>
      </c>
      <c r="AA109" s="41"/>
      <c r="AB109" s="41"/>
    </row>
    <row r="110" spans="1:29" ht="23.25" x14ac:dyDescent="0.3">
      <c r="A110" s="54"/>
      <c r="B110" s="82" t="s">
        <v>49</v>
      </c>
      <c r="C110" s="23">
        <v>4</v>
      </c>
      <c r="D110" s="23">
        <v>6</v>
      </c>
      <c r="E110" s="23">
        <v>4</v>
      </c>
      <c r="F110" s="23">
        <v>8</v>
      </c>
      <c r="G110" s="23">
        <v>5</v>
      </c>
      <c r="H110" s="23">
        <v>4</v>
      </c>
      <c r="I110" s="23">
        <v>6</v>
      </c>
      <c r="J110" s="23">
        <v>5</v>
      </c>
      <c r="K110" s="23">
        <v>3</v>
      </c>
      <c r="L110" s="23">
        <f t="shared" si="23"/>
        <v>45</v>
      </c>
      <c r="M110" s="23">
        <v>4</v>
      </c>
      <c r="N110" s="23">
        <v>5</v>
      </c>
      <c r="O110" s="23">
        <v>4</v>
      </c>
      <c r="P110" s="23">
        <v>7</v>
      </c>
      <c r="Q110" s="23">
        <v>5</v>
      </c>
      <c r="R110" s="23">
        <v>4</v>
      </c>
      <c r="S110" s="23">
        <v>4</v>
      </c>
      <c r="T110" s="23">
        <v>4</v>
      </c>
      <c r="U110" s="23">
        <v>5</v>
      </c>
      <c r="V110" s="23">
        <f t="shared" si="24"/>
        <v>42</v>
      </c>
      <c r="W110" s="23">
        <f t="shared" si="25"/>
        <v>87</v>
      </c>
      <c r="X110" s="17">
        <v>87</v>
      </c>
      <c r="Y110" s="17"/>
      <c r="Z110" s="55">
        <f t="shared" si="26"/>
        <v>87</v>
      </c>
      <c r="AA110" s="41"/>
      <c r="AB110" s="41"/>
    </row>
    <row r="111" spans="1:29" ht="23.25" x14ac:dyDescent="0.3">
      <c r="A111" s="54"/>
      <c r="B111" s="82" t="s">
        <v>33</v>
      </c>
      <c r="C111" s="23">
        <v>5</v>
      </c>
      <c r="D111" s="23">
        <v>5</v>
      </c>
      <c r="E111" s="23">
        <v>3</v>
      </c>
      <c r="F111" s="23">
        <v>4</v>
      </c>
      <c r="G111" s="23">
        <v>6</v>
      </c>
      <c r="H111" s="23">
        <v>5</v>
      </c>
      <c r="I111" s="23">
        <v>7</v>
      </c>
      <c r="J111" s="23">
        <v>5</v>
      </c>
      <c r="K111" s="23">
        <v>6</v>
      </c>
      <c r="L111" s="23">
        <f t="shared" si="23"/>
        <v>46</v>
      </c>
      <c r="M111" s="23">
        <v>4</v>
      </c>
      <c r="N111" s="23">
        <v>9</v>
      </c>
      <c r="O111" s="23">
        <v>4</v>
      </c>
      <c r="P111" s="23">
        <v>7</v>
      </c>
      <c r="Q111" s="23">
        <v>7</v>
      </c>
      <c r="R111" s="23">
        <v>5</v>
      </c>
      <c r="S111" s="23">
        <v>5</v>
      </c>
      <c r="T111" s="23">
        <v>5</v>
      </c>
      <c r="U111" s="23">
        <v>5</v>
      </c>
      <c r="V111" s="23">
        <f t="shared" si="24"/>
        <v>51</v>
      </c>
      <c r="W111" s="23">
        <f t="shared" si="25"/>
        <v>97</v>
      </c>
      <c r="X111" s="17">
        <v>97</v>
      </c>
      <c r="Y111" s="17"/>
      <c r="Z111" s="55">
        <f t="shared" si="26"/>
        <v>97</v>
      </c>
    </row>
    <row r="112" spans="1:29" s="53" customFormat="1" ht="23.25" x14ac:dyDescent="0.3">
      <c r="A112" s="54"/>
      <c r="B112" s="82" t="s">
        <v>82</v>
      </c>
      <c r="C112" s="23">
        <v>5</v>
      </c>
      <c r="D112" s="23">
        <v>7</v>
      </c>
      <c r="E112" s="23">
        <v>3</v>
      </c>
      <c r="F112" s="23">
        <v>4</v>
      </c>
      <c r="G112" s="23">
        <v>6</v>
      </c>
      <c r="H112" s="23">
        <v>5</v>
      </c>
      <c r="I112" s="23">
        <v>9</v>
      </c>
      <c r="J112" s="23">
        <v>5</v>
      </c>
      <c r="K112" s="23">
        <v>6</v>
      </c>
      <c r="L112" s="23">
        <f t="shared" si="23"/>
        <v>50</v>
      </c>
      <c r="M112" s="23">
        <v>4</v>
      </c>
      <c r="N112" s="23">
        <v>6</v>
      </c>
      <c r="O112" s="23">
        <v>4</v>
      </c>
      <c r="P112" s="23">
        <v>8</v>
      </c>
      <c r="Q112" s="23">
        <v>6</v>
      </c>
      <c r="R112" s="23">
        <v>5</v>
      </c>
      <c r="S112" s="23">
        <v>5</v>
      </c>
      <c r="T112" s="23">
        <v>6</v>
      </c>
      <c r="U112" s="23">
        <v>5</v>
      </c>
      <c r="V112" s="23">
        <f t="shared" si="24"/>
        <v>49</v>
      </c>
      <c r="W112" s="23">
        <f t="shared" si="25"/>
        <v>99</v>
      </c>
      <c r="X112" s="17">
        <v>99</v>
      </c>
      <c r="Y112" s="17"/>
      <c r="Z112" s="55">
        <f t="shared" si="26"/>
        <v>99</v>
      </c>
      <c r="AA112" s="13"/>
      <c r="AB112" s="13"/>
    </row>
    <row r="113" spans="1:28" s="53" customFormat="1" ht="23.25" x14ac:dyDescent="0.3">
      <c r="A113" s="54"/>
      <c r="B113" s="82" t="s">
        <v>23</v>
      </c>
      <c r="C113" s="23">
        <v>4</v>
      </c>
      <c r="D113" s="23">
        <v>6</v>
      </c>
      <c r="E113" s="23">
        <v>4</v>
      </c>
      <c r="F113" s="23">
        <v>6</v>
      </c>
      <c r="G113" s="23">
        <v>6</v>
      </c>
      <c r="H113" s="23">
        <v>3</v>
      </c>
      <c r="I113" s="23">
        <v>5</v>
      </c>
      <c r="J113" s="23">
        <v>7</v>
      </c>
      <c r="K113" s="23">
        <v>6</v>
      </c>
      <c r="L113" s="23">
        <f t="shared" si="23"/>
        <v>47</v>
      </c>
      <c r="M113" s="23">
        <v>5</v>
      </c>
      <c r="N113" s="23">
        <v>9</v>
      </c>
      <c r="O113" s="23">
        <v>3</v>
      </c>
      <c r="P113" s="23">
        <v>6</v>
      </c>
      <c r="Q113" s="23">
        <v>7</v>
      </c>
      <c r="R113" s="23">
        <v>7</v>
      </c>
      <c r="S113" s="23">
        <v>5</v>
      </c>
      <c r="T113" s="23">
        <v>5</v>
      </c>
      <c r="U113" s="23">
        <v>7</v>
      </c>
      <c r="V113" s="23">
        <f t="shared" si="24"/>
        <v>54</v>
      </c>
      <c r="W113" s="23">
        <f t="shared" si="25"/>
        <v>101</v>
      </c>
      <c r="X113" s="17">
        <v>101</v>
      </c>
      <c r="Y113" s="17"/>
      <c r="Z113" s="55">
        <f t="shared" si="26"/>
        <v>101</v>
      </c>
      <c r="AA113" s="13"/>
      <c r="AB113" s="13"/>
    </row>
    <row r="114" spans="1:28" s="53" customFormat="1" ht="18.75" x14ac:dyDescent="0.3">
      <c r="A114" s="56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9"/>
      <c r="Y114" s="59"/>
      <c r="Z114" s="60"/>
      <c r="AA114" s="13"/>
      <c r="AB114" s="13"/>
    </row>
    <row r="115" spans="1:28" ht="16.5" thickBot="1" x14ac:dyDescent="0.3">
      <c r="AA115" s="41"/>
      <c r="AB115" s="41"/>
    </row>
    <row r="116" spans="1:28" ht="21" x14ac:dyDescent="0.3">
      <c r="A116" s="126">
        <v>1</v>
      </c>
      <c r="B116" s="127" t="s">
        <v>20</v>
      </c>
      <c r="C116" s="128">
        <v>4</v>
      </c>
      <c r="D116" s="128">
        <v>4</v>
      </c>
      <c r="E116" s="128">
        <v>3</v>
      </c>
      <c r="F116" s="128">
        <v>4</v>
      </c>
      <c r="G116" s="128">
        <v>5</v>
      </c>
      <c r="H116" s="128">
        <v>3</v>
      </c>
      <c r="I116" s="128">
        <v>6</v>
      </c>
      <c r="J116" s="128">
        <v>4</v>
      </c>
      <c r="K116" s="128">
        <v>5</v>
      </c>
      <c r="L116" s="128">
        <f t="shared" ref="L116:L125" si="27">SUM(C116:K116)</f>
        <v>38</v>
      </c>
      <c r="M116" s="128">
        <v>3</v>
      </c>
      <c r="N116" s="128">
        <v>4</v>
      </c>
      <c r="O116" s="128">
        <v>3</v>
      </c>
      <c r="P116" s="128">
        <v>5</v>
      </c>
      <c r="Q116" s="128">
        <v>3</v>
      </c>
      <c r="R116" s="128">
        <v>4</v>
      </c>
      <c r="S116" s="128">
        <v>4</v>
      </c>
      <c r="T116" s="128">
        <v>3</v>
      </c>
      <c r="U116" s="128">
        <v>4</v>
      </c>
      <c r="V116" s="128">
        <f t="shared" ref="V116:V125" si="28">SUM(M116:U116)</f>
        <v>33</v>
      </c>
      <c r="W116" s="128">
        <f t="shared" ref="W116:W125" si="29">L116+V116</f>
        <v>71</v>
      </c>
      <c r="X116" s="129">
        <v>71</v>
      </c>
      <c r="Y116" s="129"/>
      <c r="Z116" s="130">
        <f t="shared" ref="Z116:Z126" si="30">SUM(X116:Y116)</f>
        <v>71</v>
      </c>
      <c r="AA116" s="1"/>
      <c r="AB116" s="1"/>
    </row>
    <row r="117" spans="1:28" ht="21.75" thickBot="1" x14ac:dyDescent="0.35">
      <c r="A117" s="122">
        <v>2</v>
      </c>
      <c r="B117" s="112" t="s">
        <v>17</v>
      </c>
      <c r="C117" s="124">
        <v>5</v>
      </c>
      <c r="D117" s="124">
        <v>4</v>
      </c>
      <c r="E117" s="124">
        <v>4</v>
      </c>
      <c r="F117" s="124">
        <v>4</v>
      </c>
      <c r="G117" s="124">
        <v>4</v>
      </c>
      <c r="H117" s="124">
        <v>4</v>
      </c>
      <c r="I117" s="124">
        <v>7</v>
      </c>
      <c r="J117" s="124">
        <v>4</v>
      </c>
      <c r="K117" s="124">
        <v>4</v>
      </c>
      <c r="L117" s="124">
        <f t="shared" si="27"/>
        <v>40</v>
      </c>
      <c r="M117" s="124">
        <v>4</v>
      </c>
      <c r="N117" s="124">
        <v>5</v>
      </c>
      <c r="O117" s="124">
        <v>3</v>
      </c>
      <c r="P117" s="124">
        <v>5</v>
      </c>
      <c r="Q117" s="124">
        <v>3</v>
      </c>
      <c r="R117" s="124">
        <v>4</v>
      </c>
      <c r="S117" s="124">
        <v>4</v>
      </c>
      <c r="T117" s="124">
        <v>4</v>
      </c>
      <c r="U117" s="124">
        <v>4</v>
      </c>
      <c r="V117" s="124">
        <f t="shared" si="28"/>
        <v>36</v>
      </c>
      <c r="W117" s="124">
        <f t="shared" si="29"/>
        <v>76</v>
      </c>
      <c r="X117" s="114">
        <v>76</v>
      </c>
      <c r="Y117" s="114"/>
      <c r="Z117" s="125">
        <f t="shared" si="30"/>
        <v>76</v>
      </c>
      <c r="AA117" s="1"/>
      <c r="AB117" s="1"/>
    </row>
    <row r="118" spans="1:28" ht="21" x14ac:dyDescent="0.3">
      <c r="A118" s="61"/>
      <c r="B118" s="63" t="s">
        <v>50</v>
      </c>
      <c r="C118" s="23">
        <v>3</v>
      </c>
      <c r="D118" s="23">
        <v>4</v>
      </c>
      <c r="E118" s="23">
        <v>4</v>
      </c>
      <c r="F118" s="23">
        <v>4</v>
      </c>
      <c r="G118" s="23">
        <v>6</v>
      </c>
      <c r="H118" s="23">
        <v>3</v>
      </c>
      <c r="I118" s="23">
        <v>6</v>
      </c>
      <c r="J118" s="23">
        <v>5</v>
      </c>
      <c r="K118" s="23">
        <v>4</v>
      </c>
      <c r="L118" s="23">
        <f t="shared" si="27"/>
        <v>39</v>
      </c>
      <c r="M118" s="23">
        <v>5</v>
      </c>
      <c r="N118" s="23">
        <v>5</v>
      </c>
      <c r="O118" s="23">
        <v>3</v>
      </c>
      <c r="P118" s="23">
        <v>5</v>
      </c>
      <c r="Q118" s="23">
        <v>5</v>
      </c>
      <c r="R118" s="23">
        <v>5</v>
      </c>
      <c r="S118" s="23">
        <v>5</v>
      </c>
      <c r="T118" s="23">
        <v>4</v>
      </c>
      <c r="U118" s="23">
        <v>6</v>
      </c>
      <c r="V118" s="23">
        <f t="shared" si="28"/>
        <v>43</v>
      </c>
      <c r="W118" s="23">
        <f t="shared" si="29"/>
        <v>82</v>
      </c>
      <c r="X118" s="17">
        <v>82</v>
      </c>
      <c r="Y118" s="17"/>
      <c r="Z118" s="55">
        <f t="shared" si="30"/>
        <v>82</v>
      </c>
      <c r="AA118" s="1"/>
      <c r="AB118" s="1"/>
    </row>
    <row r="119" spans="1:28" ht="21.75" thickBot="1" x14ac:dyDescent="0.35">
      <c r="A119" s="54"/>
      <c r="B119" s="63" t="s">
        <v>59</v>
      </c>
      <c r="C119" s="23">
        <v>6</v>
      </c>
      <c r="D119" s="23">
        <v>5</v>
      </c>
      <c r="E119" s="23">
        <v>3</v>
      </c>
      <c r="F119" s="23">
        <v>6</v>
      </c>
      <c r="G119" s="23">
        <v>6</v>
      </c>
      <c r="H119" s="23">
        <v>5</v>
      </c>
      <c r="I119" s="23">
        <v>8</v>
      </c>
      <c r="J119" s="23">
        <v>5</v>
      </c>
      <c r="K119" s="23">
        <v>4</v>
      </c>
      <c r="L119" s="23">
        <f t="shared" si="27"/>
        <v>48</v>
      </c>
      <c r="M119" s="23">
        <v>4</v>
      </c>
      <c r="N119" s="23">
        <v>6</v>
      </c>
      <c r="O119" s="23">
        <v>3</v>
      </c>
      <c r="P119" s="23">
        <v>5</v>
      </c>
      <c r="Q119" s="23">
        <v>7</v>
      </c>
      <c r="R119" s="23">
        <v>4</v>
      </c>
      <c r="S119" s="23">
        <v>5</v>
      </c>
      <c r="T119" s="23">
        <v>4</v>
      </c>
      <c r="U119" s="23">
        <v>4</v>
      </c>
      <c r="V119" s="23">
        <f t="shared" si="28"/>
        <v>42</v>
      </c>
      <c r="W119" s="23">
        <f t="shared" si="29"/>
        <v>90</v>
      </c>
      <c r="X119" s="17">
        <v>90</v>
      </c>
      <c r="Y119" s="17"/>
      <c r="Z119" s="55">
        <f t="shared" si="30"/>
        <v>90</v>
      </c>
      <c r="AA119" s="1"/>
      <c r="AB119" s="1"/>
    </row>
    <row r="120" spans="1:28" s="53" customFormat="1" ht="21" x14ac:dyDescent="0.3">
      <c r="A120" s="61"/>
      <c r="B120" s="63" t="s">
        <v>73</v>
      </c>
      <c r="C120" s="23">
        <v>5</v>
      </c>
      <c r="D120" s="23">
        <v>5</v>
      </c>
      <c r="E120" s="23">
        <v>3</v>
      </c>
      <c r="F120" s="23">
        <v>6</v>
      </c>
      <c r="G120" s="23">
        <v>6</v>
      </c>
      <c r="H120" s="23">
        <v>3</v>
      </c>
      <c r="I120" s="23">
        <v>7</v>
      </c>
      <c r="J120" s="23">
        <v>6</v>
      </c>
      <c r="K120" s="23">
        <v>6</v>
      </c>
      <c r="L120" s="23">
        <f t="shared" si="27"/>
        <v>47</v>
      </c>
      <c r="M120" s="23">
        <v>4</v>
      </c>
      <c r="N120" s="23">
        <v>6</v>
      </c>
      <c r="O120" s="23">
        <v>5</v>
      </c>
      <c r="P120" s="23">
        <v>6</v>
      </c>
      <c r="Q120" s="23">
        <v>5</v>
      </c>
      <c r="R120" s="23">
        <v>5</v>
      </c>
      <c r="S120" s="23">
        <v>5</v>
      </c>
      <c r="T120" s="23">
        <v>4</v>
      </c>
      <c r="U120" s="23">
        <v>6</v>
      </c>
      <c r="V120" s="23">
        <f t="shared" si="28"/>
        <v>46</v>
      </c>
      <c r="W120" s="23">
        <f t="shared" si="29"/>
        <v>93</v>
      </c>
      <c r="X120" s="17">
        <v>93</v>
      </c>
      <c r="Y120" s="17"/>
      <c r="Z120" s="55">
        <f t="shared" si="30"/>
        <v>93</v>
      </c>
    </row>
    <row r="121" spans="1:28" s="53" customFormat="1" ht="21.75" thickBot="1" x14ac:dyDescent="0.35">
      <c r="A121" s="54"/>
      <c r="B121" s="63" t="s">
        <v>83</v>
      </c>
      <c r="C121" s="23">
        <v>5</v>
      </c>
      <c r="D121" s="23">
        <v>5</v>
      </c>
      <c r="E121" s="23">
        <v>5</v>
      </c>
      <c r="F121" s="23">
        <v>5</v>
      </c>
      <c r="G121" s="23">
        <v>7</v>
      </c>
      <c r="H121" s="23">
        <v>5</v>
      </c>
      <c r="I121" s="23">
        <v>6</v>
      </c>
      <c r="J121" s="23">
        <v>7</v>
      </c>
      <c r="K121" s="23">
        <v>5</v>
      </c>
      <c r="L121" s="23">
        <f t="shared" si="27"/>
        <v>50</v>
      </c>
      <c r="M121" s="23">
        <v>6</v>
      </c>
      <c r="N121" s="23">
        <v>6</v>
      </c>
      <c r="O121" s="23">
        <v>3</v>
      </c>
      <c r="P121" s="23">
        <v>7</v>
      </c>
      <c r="Q121" s="23">
        <v>6</v>
      </c>
      <c r="R121" s="23">
        <v>4</v>
      </c>
      <c r="S121" s="23">
        <v>5</v>
      </c>
      <c r="T121" s="23">
        <v>4</v>
      </c>
      <c r="U121" s="23">
        <v>5</v>
      </c>
      <c r="V121" s="23">
        <f t="shared" si="28"/>
        <v>46</v>
      </c>
      <c r="W121" s="23">
        <f t="shared" si="29"/>
        <v>96</v>
      </c>
      <c r="X121" s="17">
        <v>96</v>
      </c>
      <c r="Y121" s="17"/>
      <c r="Z121" s="55">
        <f t="shared" si="30"/>
        <v>96</v>
      </c>
    </row>
    <row r="122" spans="1:28" s="53" customFormat="1" ht="21" x14ac:dyDescent="0.3">
      <c r="A122" s="61"/>
      <c r="B122" s="63" t="s">
        <v>58</v>
      </c>
      <c r="C122" s="23">
        <v>5</v>
      </c>
      <c r="D122" s="23">
        <v>7</v>
      </c>
      <c r="E122" s="23">
        <v>4</v>
      </c>
      <c r="F122" s="23">
        <v>6</v>
      </c>
      <c r="G122" s="23">
        <v>6</v>
      </c>
      <c r="H122" s="23">
        <v>3</v>
      </c>
      <c r="I122" s="23">
        <v>7</v>
      </c>
      <c r="J122" s="23">
        <v>6</v>
      </c>
      <c r="K122" s="23">
        <v>7</v>
      </c>
      <c r="L122" s="23">
        <f t="shared" si="27"/>
        <v>51</v>
      </c>
      <c r="M122" s="23">
        <v>4</v>
      </c>
      <c r="N122" s="23">
        <v>6</v>
      </c>
      <c r="O122" s="23">
        <v>3</v>
      </c>
      <c r="P122" s="23">
        <v>7</v>
      </c>
      <c r="Q122" s="23">
        <v>5</v>
      </c>
      <c r="R122" s="23">
        <v>6</v>
      </c>
      <c r="S122" s="23">
        <v>5</v>
      </c>
      <c r="T122" s="23">
        <v>4</v>
      </c>
      <c r="U122" s="23">
        <v>6</v>
      </c>
      <c r="V122" s="23">
        <f t="shared" si="28"/>
        <v>46</v>
      </c>
      <c r="W122" s="23">
        <f t="shared" si="29"/>
        <v>97</v>
      </c>
      <c r="X122" s="17">
        <v>97</v>
      </c>
      <c r="Y122" s="17"/>
      <c r="Z122" s="55">
        <f t="shared" si="30"/>
        <v>97</v>
      </c>
    </row>
    <row r="123" spans="1:28" s="53" customFormat="1" ht="21.75" thickBot="1" x14ac:dyDescent="0.35">
      <c r="A123" s="54"/>
      <c r="B123" s="63" t="s">
        <v>74</v>
      </c>
      <c r="C123" s="23">
        <v>5</v>
      </c>
      <c r="D123" s="23">
        <v>5</v>
      </c>
      <c r="E123" s="23">
        <v>2</v>
      </c>
      <c r="F123" s="23">
        <v>6</v>
      </c>
      <c r="G123" s="23">
        <v>7</v>
      </c>
      <c r="H123" s="23">
        <v>4</v>
      </c>
      <c r="I123" s="23">
        <v>5</v>
      </c>
      <c r="J123" s="23">
        <v>6</v>
      </c>
      <c r="K123" s="23">
        <v>6</v>
      </c>
      <c r="L123" s="23">
        <f t="shared" si="27"/>
        <v>46</v>
      </c>
      <c r="M123" s="23">
        <v>5</v>
      </c>
      <c r="N123" s="23">
        <v>9</v>
      </c>
      <c r="O123" s="23">
        <v>3</v>
      </c>
      <c r="P123" s="23">
        <v>7</v>
      </c>
      <c r="Q123" s="23">
        <v>8</v>
      </c>
      <c r="R123" s="23">
        <v>7</v>
      </c>
      <c r="S123" s="23">
        <v>5</v>
      </c>
      <c r="T123" s="23">
        <v>4</v>
      </c>
      <c r="U123" s="23">
        <v>5</v>
      </c>
      <c r="V123" s="23">
        <f t="shared" si="28"/>
        <v>53</v>
      </c>
      <c r="W123" s="23">
        <f t="shared" si="29"/>
        <v>99</v>
      </c>
      <c r="X123" s="17">
        <v>99</v>
      </c>
      <c r="Y123" s="17"/>
      <c r="Z123" s="55">
        <f t="shared" si="30"/>
        <v>99</v>
      </c>
    </row>
    <row r="124" spans="1:28" s="53" customFormat="1" ht="21" x14ac:dyDescent="0.3">
      <c r="A124" s="61"/>
      <c r="B124" s="63" t="s">
        <v>81</v>
      </c>
      <c r="C124" s="23">
        <v>7</v>
      </c>
      <c r="D124" s="23">
        <v>5</v>
      </c>
      <c r="E124" s="23">
        <v>5</v>
      </c>
      <c r="F124" s="23">
        <v>5</v>
      </c>
      <c r="G124" s="23">
        <v>6</v>
      </c>
      <c r="H124" s="23">
        <v>5</v>
      </c>
      <c r="I124" s="23">
        <v>8</v>
      </c>
      <c r="J124" s="23">
        <v>6</v>
      </c>
      <c r="K124" s="23">
        <v>5</v>
      </c>
      <c r="L124" s="23">
        <f t="shared" si="27"/>
        <v>52</v>
      </c>
      <c r="M124" s="23">
        <v>4</v>
      </c>
      <c r="N124" s="23">
        <v>7</v>
      </c>
      <c r="O124" s="23">
        <v>3</v>
      </c>
      <c r="P124" s="23">
        <v>6</v>
      </c>
      <c r="Q124" s="23">
        <v>6</v>
      </c>
      <c r="R124" s="23">
        <v>5</v>
      </c>
      <c r="S124" s="23">
        <v>6</v>
      </c>
      <c r="T124" s="23">
        <v>6</v>
      </c>
      <c r="U124" s="23">
        <v>5</v>
      </c>
      <c r="V124" s="23">
        <f t="shared" si="28"/>
        <v>48</v>
      </c>
      <c r="W124" s="23">
        <f t="shared" si="29"/>
        <v>100</v>
      </c>
      <c r="X124" s="17">
        <v>100</v>
      </c>
      <c r="Y124" s="17"/>
      <c r="Z124" s="55">
        <f t="shared" si="30"/>
        <v>100</v>
      </c>
    </row>
    <row r="125" spans="1:28" s="53" customFormat="1" ht="21.75" thickBot="1" x14ac:dyDescent="0.35">
      <c r="A125" s="54"/>
      <c r="B125" s="63" t="s">
        <v>32</v>
      </c>
      <c r="C125" s="23">
        <v>8</v>
      </c>
      <c r="D125" s="23">
        <v>6</v>
      </c>
      <c r="E125" s="23">
        <v>5</v>
      </c>
      <c r="F125" s="23">
        <v>9</v>
      </c>
      <c r="G125" s="23">
        <v>7</v>
      </c>
      <c r="H125" s="23">
        <v>4</v>
      </c>
      <c r="I125" s="23">
        <v>8</v>
      </c>
      <c r="J125" s="23">
        <v>5</v>
      </c>
      <c r="K125" s="23">
        <v>5</v>
      </c>
      <c r="L125" s="23">
        <f t="shared" si="27"/>
        <v>57</v>
      </c>
      <c r="M125" s="23">
        <v>4</v>
      </c>
      <c r="N125" s="23">
        <v>8</v>
      </c>
      <c r="O125" s="23">
        <v>3</v>
      </c>
      <c r="P125" s="23">
        <v>7</v>
      </c>
      <c r="Q125" s="23">
        <v>6</v>
      </c>
      <c r="R125" s="23">
        <v>6</v>
      </c>
      <c r="S125" s="23">
        <v>5</v>
      </c>
      <c r="T125" s="23">
        <v>4</v>
      </c>
      <c r="U125" s="23">
        <v>6</v>
      </c>
      <c r="V125" s="23">
        <f t="shared" si="28"/>
        <v>49</v>
      </c>
      <c r="W125" s="23">
        <f t="shared" si="29"/>
        <v>106</v>
      </c>
      <c r="X125" s="17">
        <v>106</v>
      </c>
      <c r="Y125" s="17"/>
      <c r="Z125" s="55">
        <f t="shared" si="30"/>
        <v>106</v>
      </c>
    </row>
    <row r="126" spans="1:28" ht="21" x14ac:dyDescent="0.3">
      <c r="A126" s="61"/>
      <c r="B126" s="63" t="s">
        <v>96</v>
      </c>
      <c r="C126" s="23">
        <v>6</v>
      </c>
      <c r="D126" s="23">
        <v>8</v>
      </c>
      <c r="E126" s="23">
        <v>5</v>
      </c>
      <c r="F126" s="23">
        <v>6</v>
      </c>
      <c r="G126" s="23">
        <v>8</v>
      </c>
      <c r="H126" s="23">
        <v>4</v>
      </c>
      <c r="I126" s="23">
        <v>7</v>
      </c>
      <c r="J126" s="23">
        <v>6</v>
      </c>
      <c r="K126" s="23">
        <v>6</v>
      </c>
      <c r="L126" s="23">
        <f t="shared" ref="L126" si="31">SUM(C126:K126)</f>
        <v>56</v>
      </c>
      <c r="M126" s="23">
        <v>6</v>
      </c>
      <c r="N126" s="23">
        <v>8</v>
      </c>
      <c r="O126" s="23">
        <v>6</v>
      </c>
      <c r="P126" s="23">
        <v>9</v>
      </c>
      <c r="Q126" s="23">
        <v>8</v>
      </c>
      <c r="R126" s="23">
        <v>6</v>
      </c>
      <c r="S126" s="23">
        <v>6</v>
      </c>
      <c r="T126" s="23">
        <v>5</v>
      </c>
      <c r="U126" s="23">
        <v>5</v>
      </c>
      <c r="V126" s="23">
        <f t="shared" ref="V126" si="32">SUM(M126:U126)</f>
        <v>59</v>
      </c>
      <c r="W126" s="23">
        <f t="shared" ref="W126" si="33">L126+V126</f>
        <v>115</v>
      </c>
      <c r="X126" s="17">
        <v>115</v>
      </c>
      <c r="Y126" s="17"/>
      <c r="Z126" s="55">
        <f t="shared" si="30"/>
        <v>115</v>
      </c>
      <c r="AA126" s="1"/>
      <c r="AB126" s="1"/>
    </row>
    <row r="127" spans="1:28" x14ac:dyDescent="0.25">
      <c r="AA127" s="1"/>
      <c r="AB127" s="1"/>
    </row>
    <row r="128" spans="1:28" x14ac:dyDescent="0.25">
      <c r="AA128" s="1"/>
      <c r="AB128" s="1"/>
    </row>
    <row r="129" spans="27:28" x14ac:dyDescent="0.25">
      <c r="AA129" s="1"/>
      <c r="AB129" s="1"/>
    </row>
    <row r="130" spans="27:28" x14ac:dyDescent="0.25">
      <c r="AA130" s="1"/>
      <c r="AB130" s="1"/>
    </row>
    <row r="131" spans="27:28" x14ac:dyDescent="0.25">
      <c r="AA131" s="1"/>
      <c r="AB131" s="1"/>
    </row>
    <row r="132" spans="27:28" x14ac:dyDescent="0.25">
      <c r="AA132" s="1"/>
      <c r="AB132" s="1"/>
    </row>
    <row r="133" spans="27:28" x14ac:dyDescent="0.25">
      <c r="AA133" s="1"/>
      <c r="AB133" s="1"/>
    </row>
    <row r="134" spans="27:28" x14ac:dyDescent="0.25">
      <c r="AA134" s="1"/>
      <c r="AB134" s="1"/>
    </row>
    <row r="135" spans="27:28" x14ac:dyDescent="0.25">
      <c r="AA135" s="1"/>
      <c r="AB135" s="1"/>
    </row>
    <row r="136" spans="27:28" x14ac:dyDescent="0.25">
      <c r="AA136" s="1"/>
      <c r="AB136" s="1"/>
    </row>
    <row r="148" spans="27:28" x14ac:dyDescent="0.25">
      <c r="AA148" s="1"/>
      <c r="AB148" s="1"/>
    </row>
  </sheetData>
  <sortState ref="B36:AB62">
    <sortCondition descending="1" ref="AB36:AB62"/>
  </sortState>
  <mergeCells count="23">
    <mergeCell ref="X101:X104"/>
    <mergeCell ref="Y101:Y104"/>
    <mergeCell ref="Z101:Z104"/>
    <mergeCell ref="AA63:AA65"/>
    <mergeCell ref="AB63:AB65"/>
    <mergeCell ref="A91:Y91"/>
    <mergeCell ref="AB28:AB30"/>
    <mergeCell ref="AA28:AA30"/>
    <mergeCell ref="A62:W62"/>
    <mergeCell ref="A100:X100"/>
    <mergeCell ref="A75:W75"/>
    <mergeCell ref="Z63:Z65"/>
    <mergeCell ref="Z28:Z30"/>
    <mergeCell ref="B17:W17"/>
    <mergeCell ref="B2:W2"/>
    <mergeCell ref="A27:W27"/>
    <mergeCell ref="A1:Z1"/>
    <mergeCell ref="X3:X6"/>
    <mergeCell ref="Y3:Y6"/>
    <mergeCell ref="Z3:Z6"/>
    <mergeCell ref="X18:X21"/>
    <mergeCell ref="Y18:Y21"/>
    <mergeCell ref="Z18:Z21"/>
  </mergeCells>
  <pageMargins left="0.23622047244094491" right="0.23622047244094491" top="0" bottom="0" header="0.31496062992125984" footer="0.31496062992125984"/>
  <pageSetup paperSize="256" scale="70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4:AC14"/>
  <sheetViews>
    <sheetView workbookViewId="0">
      <selection activeCell="E26" sqref="E26"/>
    </sheetView>
  </sheetViews>
  <sheetFormatPr defaultRowHeight="15" x14ac:dyDescent="0.25"/>
  <sheetData>
    <row r="14" spans="4:29" x14ac:dyDescent="0.25">
      <c r="D14" s="28"/>
      <c r="E14" s="29" t="s">
        <v>7</v>
      </c>
      <c r="F14" s="19"/>
      <c r="G14" s="19"/>
      <c r="H14" s="19"/>
      <c r="I14" s="19"/>
      <c r="J14" s="19"/>
      <c r="K14" s="19"/>
      <c r="L14" s="19"/>
      <c r="M14" s="19"/>
      <c r="N14" s="19"/>
      <c r="O14" s="19">
        <f t="shared" ref="O14" si="0">SUM(F14:N14)</f>
        <v>0</v>
      </c>
      <c r="P14" s="19"/>
      <c r="Q14" s="19"/>
      <c r="R14" s="19"/>
      <c r="S14" s="19"/>
      <c r="T14" s="19"/>
      <c r="U14" s="19"/>
      <c r="V14" s="19"/>
      <c r="W14" s="19"/>
      <c r="X14" s="19"/>
      <c r="Y14" s="19">
        <f t="shared" ref="Y14" si="1">SUM(P14:X14)</f>
        <v>0</v>
      </c>
      <c r="Z14" s="27">
        <f t="shared" ref="Z14" si="2">O14+Y14</f>
        <v>0</v>
      </c>
      <c r="AA14" s="19"/>
      <c r="AB14" s="19"/>
      <c r="AC14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Павлов</dc:creator>
  <cp:lastModifiedBy>Константин Руковишников</cp:lastModifiedBy>
  <cp:lastPrinted>2020-08-01T17:54:37Z</cp:lastPrinted>
  <dcterms:created xsi:type="dcterms:W3CDTF">2017-05-06T15:25:46Z</dcterms:created>
  <dcterms:modified xsi:type="dcterms:W3CDTF">2020-08-01T18:08:51Z</dcterms:modified>
</cp:coreProperties>
</file>